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32" windowWidth="20052" windowHeight="7692"/>
  </bookViews>
  <sheets>
    <sheet name="Plan1" sheetId="1" r:id="rId1"/>
    <sheet name="Plan2" sheetId="2" r:id="rId2"/>
    <sheet name="Plan3" sheetId="3" r:id="rId3"/>
    <sheet name="Plan4" sheetId="4" r:id="rId4"/>
    <sheet name="Plan5" sheetId="5" r:id="rId5"/>
  </sheets>
  <calcPr calcId="125725"/>
</workbook>
</file>

<file path=xl/calcChain.xml><?xml version="1.0" encoding="utf-8"?>
<calcChain xmlns="http://schemas.openxmlformats.org/spreadsheetml/2006/main">
  <c r="T131" i="1"/>
  <c r="N131"/>
  <c r="O131"/>
  <c r="P131"/>
  <c r="Q131"/>
  <c r="R131"/>
  <c r="S131"/>
  <c r="G68" i="2"/>
  <c r="H68" s="1"/>
  <c r="G67"/>
  <c r="H67" s="1"/>
  <c r="G66"/>
  <c r="H66" s="1"/>
  <c r="G65"/>
  <c r="H65" s="1"/>
  <c r="G63"/>
  <c r="H63" s="1"/>
  <c r="G59"/>
  <c r="H59" s="1"/>
  <c r="G52"/>
  <c r="H52" s="1"/>
  <c r="G51"/>
  <c r="H51" s="1"/>
  <c r="G50"/>
  <c r="H50" s="1"/>
  <c r="H49"/>
  <c r="G48"/>
  <c r="H48" s="1"/>
  <c r="G47"/>
  <c r="H47" s="1"/>
  <c r="H46"/>
  <c r="G45"/>
  <c r="H45" s="1"/>
  <c r="G44"/>
  <c r="H44" s="1"/>
  <c r="G43"/>
  <c r="H43" s="1"/>
  <c r="G41"/>
  <c r="H41" s="1"/>
  <c r="G40"/>
  <c r="H40" s="1"/>
  <c r="H39"/>
  <c r="G38"/>
  <c r="H38" s="1"/>
  <c r="H55" i="3"/>
  <c r="H34" i="2"/>
  <c r="G32"/>
  <c r="H32" s="1"/>
  <c r="G31"/>
  <c r="H31" s="1"/>
  <c r="H30"/>
  <c r="G29"/>
  <c r="H29" s="1"/>
  <c r="H24"/>
  <c r="H23"/>
  <c r="G23"/>
  <c r="N132" i="1" l="1"/>
  <c r="H8" i="2"/>
  <c r="H11"/>
  <c r="H16"/>
  <c r="H17"/>
  <c r="H18"/>
  <c r="H19"/>
  <c r="H21"/>
  <c r="L14" i="1"/>
  <c r="L53"/>
  <c r="G20" i="2"/>
  <c r="H20" s="1"/>
  <c r="L3" i="1"/>
  <c r="L9"/>
  <c r="H35" i="3"/>
  <c r="H34"/>
  <c r="H26"/>
  <c r="H18"/>
  <c r="H14"/>
  <c r="H10"/>
  <c r="H8"/>
  <c r="H7"/>
  <c r="H6"/>
  <c r="H5"/>
  <c r="G15" i="2"/>
  <c r="H15" s="1"/>
  <c r="G13"/>
  <c r="H13" s="1"/>
  <c r="G12"/>
  <c r="H12" s="1"/>
  <c r="G10"/>
  <c r="H10" s="1"/>
  <c r="G9"/>
  <c r="H9" s="1"/>
  <c r="G7"/>
  <c r="H7" s="1"/>
  <c r="G6"/>
  <c r="H6" s="1"/>
  <c r="G5"/>
  <c r="H5" s="1"/>
  <c r="L4" i="1"/>
  <c r="L5"/>
  <c r="L6"/>
  <c r="L8"/>
  <c r="L26"/>
  <c r="L28"/>
  <c r="L29"/>
  <c r="L30"/>
  <c r="L38"/>
  <c r="L40"/>
  <c r="L41"/>
  <c r="L42"/>
  <c r="L45"/>
  <c r="L46"/>
  <c r="L51"/>
  <c r="L52"/>
</calcChain>
</file>

<file path=xl/sharedStrings.xml><?xml version="1.0" encoding="utf-8"?>
<sst xmlns="http://schemas.openxmlformats.org/spreadsheetml/2006/main" count="2125" uniqueCount="353">
  <si>
    <t>AQUISIÇÃO DE GÊNEROS ALIMENTÍCIOS</t>
  </si>
  <si>
    <t>TRANSPORTE ESCOLAR BAIRRO FAZENDA VELHA</t>
  </si>
  <si>
    <t>TRASPORTE ESCOLAR BAIRRO PANTANO DOS ROSAS</t>
  </si>
  <si>
    <t>MATERIAL DE EXPEDIENTE</t>
  </si>
  <si>
    <t>ÓLEO LUBRIFICANTE VEÍCULOS E MÁQUINAS</t>
  </si>
  <si>
    <t>MATERIAL GRÁFICO</t>
  </si>
  <si>
    <t xml:space="preserve">AQUISIÇAO DE ELETRODOMÉSTICOS, ELETROELETÔNICOS E MOBILIÁRIO </t>
  </si>
  <si>
    <t>AQUISIÇÃO DE GÁS DE COZINHA E OUTROS</t>
  </si>
  <si>
    <t>AQUISIÇÃO DE UNIFORMES DE ALUNOS</t>
  </si>
  <si>
    <t>LOCAÇÃO DE IMPRESSORAS MULTIFUNCIONAIS</t>
  </si>
  <si>
    <t>AQUISIÇÃO DE FERRAMENTAS E PREGOS</t>
  </si>
  <si>
    <t>AQUISIÇÃO DE EQUIPAMENTOS DE INFORMÁTICA</t>
  </si>
  <si>
    <t>AQUISIÇÃO DE MADEIRA</t>
  </si>
  <si>
    <t>LOCAÇÃO DE TENDAS, GRADES E PLACAS</t>
  </si>
  <si>
    <t>CONTRATAÇÃO DE SISTEMA DE ENSINO</t>
  </si>
  <si>
    <t>ASSESSORIA E CAPACITAÇÃO EDUCACIONAL</t>
  </si>
  <si>
    <t>SERVIÇOS DE DECORAÇÃO PARA EVENTOS ESCOLARES</t>
  </si>
  <si>
    <t>AGRICULTURA FAMILIAR</t>
  </si>
  <si>
    <t>CONTRATAÇÃO DE SOFTWARE PARA ESCRITURAÇÃO ESCOLAR</t>
  </si>
  <si>
    <t>MATERIAIS DE CONSTRUÇÃO</t>
  </si>
  <si>
    <t>MATERIAIS ELÉTRICOS</t>
  </si>
  <si>
    <t>SERVIÇO</t>
  </si>
  <si>
    <t>LOCAÇÃO</t>
  </si>
  <si>
    <t>SERVIÇOS ELÉTRICOS E MANUTENÇÃO PREVENTIVA</t>
  </si>
  <si>
    <t xml:space="preserve">AQUISIÇÃO DE MATERIAS DE  PINTURA </t>
  </si>
  <si>
    <t>AQUISIÇÃO DE EPIs</t>
  </si>
  <si>
    <t>SERVIÇOS DE FUNILARIA, PINTURA E TAPEÇARIA</t>
  </si>
  <si>
    <t>SERVIÇOS</t>
  </si>
  <si>
    <t>SERVIÇOS DE CONSERTO E REPAROS MECÂNICOS</t>
  </si>
  <si>
    <t>AQUISIÇÃO DE COMBUSTÍVEL</t>
  </si>
  <si>
    <t>SERVIÇOS DE BORRACHARIA E SOCORRO</t>
  </si>
  <si>
    <t>AQUISIÇÃO DE PNEUS</t>
  </si>
  <si>
    <t>AQUISIÇÃO DE MATERIAS DE LIMPEZA</t>
  </si>
  <si>
    <t>SERVIÇOS DE ELETRICISTA DE VEÍCULOS</t>
  </si>
  <si>
    <t>SERVIÇOS DE FORNECIMENTO DE INTERNET</t>
  </si>
  <si>
    <t>SEGUROS DE VEÍCULOS</t>
  </si>
  <si>
    <t>VISTORIA DE VEÍCULOS</t>
  </si>
  <si>
    <t>AQUISIÇÃO DE BICA CORRIDA, PEDRA DE MÃO E AREIA</t>
  </si>
  <si>
    <t>AQUISIÇÃO DE CIMENTO, CAL E TIJOLO</t>
  </si>
  <si>
    <t>OBJETO</t>
  </si>
  <si>
    <t>CONTRATAÇÃO DE NEUROPSICOPEDAGOGA</t>
  </si>
  <si>
    <t>DETETIZAÇÃO E LIMPEZA DE CAIXA D'ÁGUA</t>
  </si>
  <si>
    <t>ESPÉCIE DE CONTRATAÇÃO</t>
  </si>
  <si>
    <t>COMPRA</t>
  </si>
  <si>
    <t>EQUIPAMENTO DE REGISTRO ELETRÔNICO DE PONTO E BOBINAS</t>
  </si>
  <si>
    <t>CORTINAS PERSIANAS</t>
  </si>
  <si>
    <t>ALTA</t>
  </si>
  <si>
    <t>MÉDIA</t>
  </si>
  <si>
    <t>BAIXA</t>
  </si>
  <si>
    <t>AQUISIÇÃO DE MATERIAL HIDRÁULICO</t>
  </si>
  <si>
    <t xml:space="preserve">SERVIÇOS DE LAVAGEM E ENGRAXE </t>
  </si>
  <si>
    <t>LOCAÇÃO DE IMÓVEL PARA O IF SUL DE MINAS</t>
  </si>
  <si>
    <t>PRIORIDADE DA DEMANDA</t>
  </si>
  <si>
    <t>MODALIDADE DE LICITAÇÃO OU CONTRATAÇÃO DIRETA</t>
  </si>
  <si>
    <t>REGISTRO DE PREÇO</t>
  </si>
  <si>
    <t>CHAMADA PÚBLICA</t>
  </si>
  <si>
    <t>TÉRMINO DO CONTRATO VIGENTE</t>
  </si>
  <si>
    <t>DATA PRETENDIDA PARA  CONCLUSÃO DO PROCESSO DE LICITAÇÃO OU CONTRATAÇÃO DIRETA</t>
  </si>
  <si>
    <t>DATA LIMITE PARA O PROTOCOLO DA SOLICITAÇÃO DE NOVO PROCESSO CONTRATAÇÃO OU PRORROGAÇÃO DO CONTRATO VIGENTE</t>
  </si>
  <si>
    <t>DATA LIMITE PARA ASSINATURA DE CONTRATO INICIAL OU DE PRORROGAÇÃO DE CONTRATO VIGENTE</t>
  </si>
  <si>
    <t>NOVO PROCESSO</t>
  </si>
  <si>
    <t xml:space="preserve">PRORROGAÇÃO DE CONTRATO </t>
  </si>
  <si>
    <t>X</t>
  </si>
  <si>
    <t>ITEM</t>
  </si>
  <si>
    <t>TIPO DE PROCEDIMENTO  (PRC)</t>
  </si>
  <si>
    <t>TÉRMINO DA VIGÊNCIA DA ATA DE REGISTRO DE PREÇOS</t>
  </si>
  <si>
    <t>PREGÃO            (Lei 8.666)</t>
  </si>
  <si>
    <t>PREGÃO            (Lei 14.133)</t>
  </si>
  <si>
    <t>DISPENSA         (Lei 8.666)</t>
  </si>
  <si>
    <t>N/A</t>
  </si>
  <si>
    <t xml:space="preserve">PREGÃO            (Lei 8.666)  </t>
  </si>
  <si>
    <t>S</t>
  </si>
  <si>
    <t>N</t>
  </si>
  <si>
    <t>LOCAÇÃO VEÍCULO (VAN)</t>
  </si>
  <si>
    <t>ADESÃO À ATA DE REGISTRO DE PREÇOS</t>
  </si>
  <si>
    <t>INEXIGIBILIDADE</t>
  </si>
  <si>
    <t>PREGÃO              (Lei 8.666)</t>
  </si>
  <si>
    <t>ainda não assinado</t>
  </si>
  <si>
    <t>ainda não lavrada</t>
  </si>
  <si>
    <t>a definir</t>
  </si>
  <si>
    <t>PREGÃO              (Lei 8.666) - em trâmite neste exercício</t>
  </si>
  <si>
    <t>14/07/204</t>
  </si>
  <si>
    <t>não há contrato vigente</t>
  </si>
  <si>
    <t>DATA LIMITE PARA PRORROGAÇÃO DO CONTRATO VIGENTE</t>
  </si>
  <si>
    <t>DATA LIMITE PARA O PROTOCOLO DA SOLICITAÇÃO DE PRORROGAÇÃO DO CONTRATO VIGENTE</t>
  </si>
  <si>
    <t>CRONOGRAMA DE CONTRATOS VIGENTES A SEREM PRORROGADOS NO EXERCÍCIO</t>
  </si>
  <si>
    <t>DATA LIMITE PARA ASSINATURA DE CONTRATO INICIAL</t>
  </si>
  <si>
    <t xml:space="preserve">DATA LIMITE PARA O PROTOCOLO DA SOLICITAÇÃO DE NOVO PROCESSO CONTRATAÇÃO </t>
  </si>
  <si>
    <t>VALOR TTOAL ESTIMADO DO COTRATAÇÃO</t>
  </si>
  <si>
    <t>JANEIRO</t>
  </si>
  <si>
    <t>FEVEREIRO</t>
  </si>
  <si>
    <t>MARÇO</t>
  </si>
  <si>
    <t>MÊS</t>
  </si>
  <si>
    <t>ABRIL</t>
  </si>
  <si>
    <t>MAIO</t>
  </si>
  <si>
    <t>JUNHO</t>
  </si>
  <si>
    <t>JULHO</t>
  </si>
  <si>
    <t>AGOSTO</t>
  </si>
  <si>
    <t>OUTUBRO</t>
  </si>
  <si>
    <t>NOVEMBRO</t>
  </si>
  <si>
    <t>DEZEMBRO</t>
  </si>
  <si>
    <t xml:space="preserve">MODALIDADE DE </t>
  </si>
  <si>
    <t>DATA PREVISTA  PARA INÍCIO DA FASE INTERNA (COTAÇÃO DE PREÇOS E  ELABORAÇÃO DO ESTUDO TÉCNICO PRELIMINAR, DO TERMO DE REFERÊNCIA E DA SOLICITAÇÃO)</t>
  </si>
  <si>
    <t xml:space="preserve">CRONOGRAMA ANUAL DE AÇÕES - FASE INTERNA </t>
  </si>
  <si>
    <t>DATA PRETENDIDA PARA INÍCIO  DO CONTRATO DE FORNECIMENTO, OBRA OU SERVIÇO</t>
  </si>
  <si>
    <t>TÉRMINO DA VIGÊNCIA DA ATA DE REGISTRO DE PREÇOS VIGENTE</t>
  </si>
  <si>
    <t>MODALIDADE DE LICITAÇÃO OU CONTRATAÇÃO DIRETA PRETENDIDA</t>
  </si>
  <si>
    <t>LOCAÇÃO DE BRINQUEDOS INFLÁVEIS</t>
  </si>
  <si>
    <t>PREGÃO</t>
  </si>
  <si>
    <t>AQUISIÇÃO DE PEÇAS DE VEÍCULOS AUTOMOTORES</t>
  </si>
  <si>
    <t>ADESÃO À ATA DE REGISTRO DE PREÇOS AMESP</t>
  </si>
  <si>
    <t>PINTURA DAS ESCOLAS MUNICIPAIS</t>
  </si>
  <si>
    <t>REFORMA DO CEIM</t>
  </si>
  <si>
    <t>CONCRETAGEM DOS PÁTIOS DAS ESCOLAS</t>
  </si>
  <si>
    <t>CONSTRUÇÃO DE SALAS DE AULA NA E.M. JOAQUIM JUSTINO DA SILVA</t>
  </si>
  <si>
    <t>REFORMA DA E.M. JÚLIO JOSÉ DA MOTA</t>
  </si>
  <si>
    <t>REFORMA DA E.M. DR. FURTADO DE MENDONÇA</t>
  </si>
  <si>
    <t>LOCAÇÃO DE IMÓVEL PARA O CENTRO DE EDUCAÇÃO ESPECIAL</t>
  </si>
  <si>
    <t>EQUIPAMENTOS, JOGOS E OUTROS MATERIAIS PARA A EDUCAÇÃO ALTERNATIVA</t>
  </si>
  <si>
    <t>OBRA</t>
  </si>
  <si>
    <t>MEDIA</t>
  </si>
  <si>
    <t>seguir o cronograma da Secretaria de Obras</t>
  </si>
  <si>
    <t>0BRA</t>
  </si>
  <si>
    <t>SERVIÇO DE REPASSE DE VALE TRANSPORTE - AUTOVIAÇÃO CAMBUÍ</t>
  </si>
  <si>
    <t>SERVIÇO DE REPASSE DE VALE TRANSPORTE - AUTOVIAÇÃO GARDÊNIA</t>
  </si>
  <si>
    <t>SERVIÇO DE REPASSE DE VALE TRANSPORTE - AUTOVIAÇÃO PLANALTO</t>
  </si>
  <si>
    <t>INEXIGIBLIDADE</t>
  </si>
  <si>
    <t>ÓRGÃO GERENCIADOR</t>
  </si>
  <si>
    <t>DISPENSA</t>
  </si>
  <si>
    <t>PREGÃO                             (LEI 14.133)</t>
  </si>
  <si>
    <t>PREGÃO                                    (LEI 8.666)</t>
  </si>
  <si>
    <t>PREGÃO                                        (LEI 14.133)</t>
  </si>
  <si>
    <t>PREGÃO                                         (Lei 14.133)</t>
  </si>
  <si>
    <t>PREGÃO                                          (Lei 14.133)</t>
  </si>
  <si>
    <t>15/0824</t>
  </si>
  <si>
    <t>DISPENSA                          (LEI 14.133)</t>
  </si>
  <si>
    <t>AQUISIÇÃO DE PLAYGROUND PARA PROINFÂNCIA</t>
  </si>
  <si>
    <t>NA</t>
  </si>
  <si>
    <t xml:space="preserve">ADESÃO A ATA DE REGISTRO  DE PREÇOS (CISPAR E AMMESF)                           </t>
  </si>
  <si>
    <t>CREDENCIAMENTO</t>
  </si>
  <si>
    <t>PREGÃO                               (LEI 14.133)</t>
  </si>
  <si>
    <t>18/02/24             22/10/24</t>
  </si>
  <si>
    <t>seguir o cronograna da Diretoria de RH</t>
  </si>
  <si>
    <t>CONTRATAÇÃO DE CURSO DE CAPACITAÇÃO  PARA  MOTORISTAS</t>
  </si>
  <si>
    <t>CONTRATAÇÃO DE CURSO DE CAPACITAÇÃO PARA MONITORAS DE CRECHE</t>
  </si>
  <si>
    <t>CONTRATAÇÃO  DE PALESTRA PARA PROFESSORES</t>
  </si>
  <si>
    <t>INEXIGIBILIDADE                         (LEI 8.666)</t>
  </si>
  <si>
    <t>CONCORRÊNCIA TÉCNICA E PREÇO</t>
  </si>
  <si>
    <t>CONTRAÇÃO DE INSTUIÇÃO DE ENSINO PARA PROMOÇÃO DE CURSO DE PÓS-GRADUAÇÃO PARA PROFESSORES DA REDE MUNICIPAL DE ENSINO</t>
  </si>
  <si>
    <t>CONTRATAÇÃO DE CURSO DE CAPACITAÇÃO PARA MERENDEIRAS</t>
  </si>
  <si>
    <t>PREGÃO                         (Lei 8.666) - em trâmite neste exercício</t>
  </si>
  <si>
    <t xml:space="preserve">PREGÃO                          (LEI 14.133)  </t>
  </si>
  <si>
    <t>CREDENCIAMENTO          (LEI 14.133)</t>
  </si>
  <si>
    <t>CONTRATAÇÃO DE OFICINAS DE CANTO</t>
  </si>
  <si>
    <t xml:space="preserve">DISPENSA                       (LEI 14.133)   </t>
  </si>
  <si>
    <t>ainda não assinado em 2023</t>
  </si>
  <si>
    <t>PREGÃO                              (Lei 14.333)</t>
  </si>
  <si>
    <t>PREGÃO                      (Lei 8.666)</t>
  </si>
  <si>
    <t>AQUISIÇÃO E RECARCA DE EXTINTORES DE INCÊNDIO</t>
  </si>
  <si>
    <t>PREGÃO                                                    (Lei 14.133)</t>
  </si>
  <si>
    <t xml:space="preserve">DISPENSA OU INEXIGIBILIDADE (lLei 14.133)              </t>
  </si>
  <si>
    <t>a definir após concluão do PRC em trâmite neste exercício</t>
  </si>
  <si>
    <t xml:space="preserve">PREGÃO                     (LEI 14.133)             </t>
  </si>
  <si>
    <t>PREGÃO                              (Lei 8.666)</t>
  </si>
  <si>
    <t>DISPENSA                            (Art. 75, II, Lei 14.333)</t>
  </si>
  <si>
    <t>PREGÃO                          (Lei 14.133)</t>
  </si>
  <si>
    <t>PREGÃO                                   (Lei 8.666)</t>
  </si>
  <si>
    <t>PREGÃO                                           (Lei 8.666)</t>
  </si>
  <si>
    <t>PREGÃO                                       (Lei 8.666)</t>
  </si>
  <si>
    <t>PREGÃO                                        (Lei 8.666)</t>
  </si>
  <si>
    <t>PREGÃO                                      (Lei 8.666)</t>
  </si>
  <si>
    <t>DISPENSA                                  (Lei 8.666)</t>
  </si>
  <si>
    <t xml:space="preserve">PREGÃO                                     (Lei 8.666)  </t>
  </si>
  <si>
    <t>DISPENSA                              (Lei 14.133</t>
  </si>
  <si>
    <t>PREGÃO                                     (Lei 8.666)</t>
  </si>
  <si>
    <t>PREGÃO                                    (Lei 8.666)</t>
  </si>
  <si>
    <t>PREGÃO                                       (Lei 14.133)</t>
  </si>
  <si>
    <t>PREGÃO                               (Lei 14.133)</t>
  </si>
  <si>
    <t>não há ata vigente</t>
  </si>
  <si>
    <t xml:space="preserve">a definir </t>
  </si>
  <si>
    <t>x</t>
  </si>
  <si>
    <t>PREGÃO              (Lei 14.133)</t>
  </si>
  <si>
    <t>SERVIÇO DE REPASSE DE VALE TRANSPORTE AUTOVIAÇÃO CAMBUÍ</t>
  </si>
  <si>
    <t>contrato previsto pra ser assinado até 10/12/23</t>
  </si>
  <si>
    <t>aguardando Secretaria de Transportes informar</t>
  </si>
  <si>
    <t>ESTIMATIVA DE VALOR RESIDUAL DO CONTRATO VIGENTE A SER EMPENHADO NO EXERCÍCIO FINANCEIRO DE 2024</t>
  </si>
  <si>
    <t>CREDENCIAMENTO  (Lei 14.133)</t>
  </si>
  <si>
    <t>20/03/203</t>
  </si>
  <si>
    <t>AQUISIÇÃO E RECARGA DE EXTINTORES DE INCÊNDIO</t>
  </si>
  <si>
    <t>18/02/24   22/10/24</t>
  </si>
  <si>
    <t>PREGÃO             (Lei 14.133)</t>
  </si>
  <si>
    <t>DISPENSA                (LEI 14.133)</t>
  </si>
  <si>
    <t>seguir cronograma da secretaria de obras</t>
  </si>
  <si>
    <t>CONTRATAÇÃO DE PALESTRAS PARA PROFESSORES</t>
  </si>
  <si>
    <t>CONTRATAÇÃO DE CURSO DE CAPACITAÇÃO PARA MOTORISTAS</t>
  </si>
  <si>
    <t>DISPENSA OU INEXIGIBILIDADE           (LEI 8666)</t>
  </si>
  <si>
    <t>DISPENSA OU INEXIGIBILIDADE           (LEI 14.133)</t>
  </si>
  <si>
    <t>CONCORRÊNCIA TÉCNICA E PREÇO     (LEI 14.133)</t>
  </si>
  <si>
    <t>INEXIGIBILIDADE  (LEI 14.133)</t>
  </si>
  <si>
    <t>CONTRATAÇÃO DE INSTITUIÇÃO DE ENSINO PARA PROMOÇÃO DE CURSO DE PÓS-GRADUAÇÃO PARA PROFESSORES DA REDE</t>
  </si>
  <si>
    <t>ASSESSORIA E CAPACITAÇÃO PROFISSIONAL</t>
  </si>
  <si>
    <t>INEXIGIBILIDADE   (Lei 14.133)</t>
  </si>
  <si>
    <t>DISPENSA                 (LEI 14.133)</t>
  </si>
  <si>
    <t>PREGÃO                           (Lei 8.666) - em trâmite neste exercício</t>
  </si>
  <si>
    <t>PREGÃO                         (Lei 14.133)</t>
  </si>
  <si>
    <t>PREGÃO                              (Lei 14.133)</t>
  </si>
  <si>
    <t>DISPENSA                            (LEI 14.133)</t>
  </si>
  <si>
    <t>seguir cronograma da secretaria de RH</t>
  </si>
  <si>
    <t>seguir cronograma da Secretaria de Obras</t>
  </si>
  <si>
    <t>a definir após conclusão do PRC em trâmite</t>
  </si>
  <si>
    <t>Secretaria de Transportes ainda não passou</t>
  </si>
  <si>
    <t>CREDENCIAMENTO (Lei 14.133)</t>
  </si>
  <si>
    <t>Não há contrato vigente</t>
  </si>
  <si>
    <t>CONCORRÊNCIA       (Lei 14.133)</t>
  </si>
  <si>
    <t>CRONOGRAMA DE PROCESSOS LICITATÓRIOS E CONTRATAÇÕES DIRETAS A SEREM REALIZADOS NO EXERCÍCIO</t>
  </si>
  <si>
    <t>SETEMBRO</t>
  </si>
  <si>
    <t>REFORMA DA IGREJA DE SANTA TEREZINHA</t>
  </si>
  <si>
    <t>LOCAÇÃO DE PALCO, SOM, GERADOR, PAINEL</t>
  </si>
  <si>
    <t>LOCAÇÃO DE BANHEIRO QUÍMICO</t>
  </si>
  <si>
    <t>SERVIÇO DE EQUIPE DE APOIO E BRIGADISTA</t>
  </si>
  <si>
    <t xml:space="preserve">PREGÃO                         (LEI 14.133)             </t>
  </si>
  <si>
    <t>PLACAS DE SINALIZAÇÃO E POSTES</t>
  </si>
  <si>
    <t>ARBITRAGEM</t>
  </si>
  <si>
    <t>AQUISIÇÃO DE UNIFORMES</t>
  </si>
  <si>
    <t>MATERIAL ESPORTIVO</t>
  </si>
  <si>
    <t>MÓVEIS PARA MUSEU</t>
  </si>
  <si>
    <t>REFORMA BANHEIRO CAMPO/PARQUE</t>
  </si>
  <si>
    <t>AULAS DE ARTES</t>
  </si>
  <si>
    <t>LAVAGEM DE UNIFORMES</t>
  </si>
  <si>
    <t>DISPENSA                              (Lei 14.133)</t>
  </si>
  <si>
    <t>INEXIGIBILIDADE      (Lei 14.133)</t>
  </si>
  <si>
    <t>CONTRATAÇÃO DE ARTISTAS REGIONAIS</t>
  </si>
  <si>
    <t>POUSADA</t>
  </si>
  <si>
    <t>RESTAURANTE</t>
  </si>
  <si>
    <t>LOCAÇÃO DO BAR / LANCHONETE - POLIESPORTIVO E ESTÁDIO</t>
  </si>
  <si>
    <t>SERVIÇOS DE DECORAÇÃO PARA O NATAL</t>
  </si>
  <si>
    <t>1.314,345,00</t>
  </si>
  <si>
    <t>REDE CIDADE - Consultoria do Patrimônio</t>
  </si>
  <si>
    <t>SECRETARIA MUNICIPAL DE EDUCAÇÃO</t>
  </si>
  <si>
    <t>SECRETARIA MUNICIPAL DE TURISMO</t>
  </si>
  <si>
    <t>SECRETARIA MUNICIPAL DE TRASPORTES</t>
  </si>
  <si>
    <t>SECRETARIA MUNICIPAL DE TRANSPORTES</t>
  </si>
  <si>
    <t>VALOR ESTIMADO DA CONTRATAÇÃO SECRETARIA DE EDUCAÇÃO</t>
  </si>
  <si>
    <t>VALOR ESTIMADO DA CONTRATAÇÃO SECRETARIA DE TURISMO</t>
  </si>
  <si>
    <t xml:space="preserve">VALOR ESTIMADO DA CONTRATAÇÃO SECRETARIA DE  TRANSPORTES  </t>
  </si>
  <si>
    <t xml:space="preserve">VALOR ESTIMADO DA CONTRATAÇÃO DIRETORIA DE  AÇÃO SOCIAL </t>
  </si>
  <si>
    <t>DIRETORIA MUNICIPAL DE AÇÃO SOCIAL</t>
  </si>
  <si>
    <t>SERVIÇOS FUNERARIO</t>
  </si>
  <si>
    <t>CASA DE CONVIVÊNCIA IDOSOS</t>
  </si>
  <si>
    <t xml:space="preserve">VALOR TOTAL ESTIMADO DO CONTRATO A SER PRORROGADO </t>
  </si>
  <si>
    <t>LOCAÇÃO DO IMOVEL CRAS</t>
  </si>
  <si>
    <t>LOCAÇÃO DO IMÓVEL DO CONSELHO TUTELAR</t>
  </si>
  <si>
    <t>CESTAS BÁSICAS PARA DISTRIBUIÇÃO A FAMILIAS EM VULNERABILIDADE</t>
  </si>
  <si>
    <t>vence em dezembro</t>
  </si>
  <si>
    <t>s</t>
  </si>
  <si>
    <t>VALOR ESTIMADO DA CONTRATAÇÃO SECRETARIA  DE ADMINISTRAÇÃO</t>
  </si>
  <si>
    <t>SECRETARIA MUNICIPAL DE ADMINISTRAÇÃO</t>
  </si>
  <si>
    <t>CORREIOS</t>
  </si>
  <si>
    <t>INEXIGIBILIDADE        (Lei 8.666)</t>
  </si>
  <si>
    <t>SERVIÇOS DE COMUNICAÇÃO CENTRALIZADA DE VOZ</t>
  </si>
  <si>
    <t>ADESÃO ATA        (Lei 8.666)</t>
  </si>
  <si>
    <t>SERVIÇO PERSONALIZADO DE WEB SITE</t>
  </si>
  <si>
    <t>DISPENSA           (Lei 8.666)</t>
  </si>
  <si>
    <t>DISPENSA       (Lei 8.666)</t>
  </si>
  <si>
    <t>LOCAÇÃO IMÓVEL DELEGACIA</t>
  </si>
  <si>
    <t>LOCAÇÃO IMÓVEL TORRE</t>
  </si>
  <si>
    <t>LOCAÇÃO IMÓVEL TELECENTRO PANTANO</t>
  </si>
  <si>
    <t xml:space="preserve">DISPENSA           (Lei 8.666)  </t>
  </si>
  <si>
    <t xml:space="preserve"> LOCAÇAO DE SOFWARE DE GESTAO DE DOCUMENTOS</t>
  </si>
  <si>
    <t>SERVIÇOS DE GERENCIAMENTO DE CARTAO MAGNETICO DE VALE ALIMENTACAO E FORNECIMENTO DESSE BENEFICIO AOS SERVIDO-RES DESSA PREFEITURA MUNICIPAL</t>
  </si>
  <si>
    <t>REALIZAÇÃO DE EXAMES ADMISSIONAIS</t>
  </si>
  <si>
    <t>SERVIÇOS DE PUBLICAÇAO NO DIARIO OFICIAL DOS MUNICIPIOS MINEIROS DE ATOS OFICIAIS</t>
  </si>
  <si>
    <t>DISPENSA          (Lei 14.133)</t>
  </si>
  <si>
    <t>GABINETE</t>
  </si>
  <si>
    <t>SERVIÇO DE ASSESSORIA E CONSULTORIA JURIDICA AO MUNICIPIO DE ESTIVA-MG</t>
  </si>
  <si>
    <t>INEXIGIBILIDADE         (Lei 8.666)</t>
  </si>
  <si>
    <t>VALOR ESTIMADO DA CONTRATAÇÃO SECRETARIA  DE OBRAS</t>
  </si>
  <si>
    <t>SECRETARIA MUNICIPAL DE OBRAS</t>
  </si>
  <si>
    <t>SERVIÇO DE DESTINAÇÃO FINAL DE LIXO URBANO</t>
  </si>
  <si>
    <t>LOCAÇÃO DE MAQUINARIO</t>
  </si>
  <si>
    <t>MANUTENÇÃO DA ILUMINAÇÃO PUBLICA</t>
  </si>
  <si>
    <t>ADESÃO ATA       (Lei 8.666)</t>
  </si>
  <si>
    <t>REFORMA DO GALPÃO DO PRODUTOR</t>
  </si>
  <si>
    <t>TP         (Lei 8.666)</t>
  </si>
  <si>
    <t>CALÇAMENTO TRECHO TAPERAS</t>
  </si>
  <si>
    <t>CALÇAMENTO TRECHO LAGOA</t>
  </si>
  <si>
    <t>AQUISIÇÃO DE CASCALHO</t>
  </si>
  <si>
    <t>PREGÃO       (Lei 14.133)</t>
  </si>
  <si>
    <t>AQUISIÇÃO DE MATERIAL  DE ARTESANATO</t>
  </si>
  <si>
    <t>NÃO há ata vigente</t>
  </si>
  <si>
    <t>AQUISIÇÃO DE MUDAS E FERRAMENTAS PARA HORTA COMUNITÁRIA DO CRAS</t>
  </si>
  <si>
    <t xml:space="preserve">SERVIÇOS DE DECORAÇÃO PARA EVENTOS </t>
  </si>
  <si>
    <t>AQUISIÇÃO DE UNIFORMES DE ALUNOS, CAMISETAS PARA CAMPANHAS</t>
  </si>
  <si>
    <t>ÔNIBUS ESCOLAR</t>
  </si>
  <si>
    <t xml:space="preserve">ADESÃO A ATA DE REGISTRO  DE PREÇOS (FNDE)                           </t>
  </si>
  <si>
    <t>AQUISIÇÃO DE MATERIAIS DE MATERIAIS E EQUIPAMENTOS ODONTOLÓGICOS</t>
  </si>
  <si>
    <t xml:space="preserve"> PREGÃO(Lei 14.133)</t>
  </si>
  <si>
    <t>VALOR ESTIMADO DA CONTRATAÇÃO SECRETARIA  DE SAUDE</t>
  </si>
  <si>
    <t>AQUISIÇÃO DE EQUIPAMENTOS HOSPITALARES</t>
  </si>
  <si>
    <t>COMPRAS</t>
  </si>
  <si>
    <t>PREGÃO      (Lei 14.133)</t>
  </si>
  <si>
    <t>AQUISIÇÃO DE MEDICAMENTOS, POR MAIOR DESCONTO PERCENTUAL SOBRE O VALOR DE REFERENCIA DO PREÇO DE FABRICA DA TABELA CMED/ANVISA, PARA ATENDER A DEMANDA JUDICIAL E PARA ATENDIMENTO DA CONTRA PARTIDA MUNICIPAL DOS MEDICAMENTOS BÁSICOS DO MUNICIPIO.</t>
  </si>
  <si>
    <t>CONTRATAÇÃO DE EMPRESA PARA REALIZAÇÃO DE EXAMES ESPECIALIZADOS EM MÉDIA E ALTA COMPLEXIDADE PARA ATENDER A DEMANDA MUNICIPAL DE PACIENTES DA SECRETARIA MUNICIPAL DE SAÚDE/MG</t>
  </si>
  <si>
    <t>CREDENCIMANTO                             (Lei 14.133)</t>
  </si>
  <si>
    <t>AQUISIÇÃO DE MEDICAMENTOS PARA ATENDIMENTO DA CONTRATPARTIDA MUNICIPAL DE MEDICAMENTOS BÁSICOS E DE CONTROLE ESPECIAL.</t>
  </si>
  <si>
    <t>PRESTAÇÃO DE SERVIÇOS DE MANUTENÇÃO PREVENTIVA E CORRETIVA E INSTALAÇÕES DE APARELHOS DE AR CONDICIONADO</t>
  </si>
  <si>
    <t>AQUISIÇÃO DE MATERIAIS DE ENFERMAGEM</t>
  </si>
  <si>
    <t>RECARGA DE OXIGENIO MEDICINAL E LOCAÇÃO MENSAL DE CONCENTRADOR DE OXIGENIO</t>
  </si>
  <si>
    <t>AQUISIÇÃO EQUIPAMENTOS PERMANENTES</t>
  </si>
  <si>
    <t xml:space="preserve">LOCAÇÃO DE EQUIPAMENTOS DE INFORMATICA </t>
  </si>
  <si>
    <t>SERVIÇO DE REALIZAÇÃO DE EXAMES DE ULTRASSOM</t>
  </si>
  <si>
    <t>CREDENCIAMENTO                            (Lei 14.133)</t>
  </si>
  <si>
    <t>SESSÃO DE FISIOTERAPIA</t>
  </si>
  <si>
    <t>CREDENCIAMENTO      (Lei 14.133)</t>
  </si>
  <si>
    <t>SERVIÇO DE ASSESSORIA E CONSULTORIA TECNICA DE VIGILANCIA SANITARIA</t>
  </si>
  <si>
    <t>AQUISIÇÃO DE DISPOSITIVO LARYTUBE PROVOX 9-36</t>
  </si>
  <si>
    <t xml:space="preserve">DISPENSA                       (LEI 14.133)             </t>
  </si>
  <si>
    <t>LOCAÇÃO ESPAÇO PARA FUNCIONAMENTO DA UNIDADE DE SAÚDE DA BOA VISTA</t>
  </si>
  <si>
    <t>SERVIÇO DE APOIO ADMINISTRATIVO AOS SISTEMAS DE INFORMAÇÃO DO SISTEMA ÚNICO DE SAÚDE</t>
  </si>
  <si>
    <t>DISPENSA                                  (LEI 8.666)</t>
  </si>
  <si>
    <t>AQUISIÇÃO COM APLICAÇÃO DE VACINA QUADRIVALENTE HPV</t>
  </si>
  <si>
    <t xml:space="preserve">DISPENSA                      (LEI 14.133)             </t>
  </si>
  <si>
    <t xml:space="preserve">DISPENSA                        (LEI 14.133)             </t>
  </si>
  <si>
    <t>SERVIÇOS TÉCNICOS EM MANUTENÇÃO PREVENTIVA, CALIBRAÇÃO E CORRETIVA DOS EQUIPAMENTOS MÉDICOS E ODONTO</t>
  </si>
  <si>
    <t>AQUISIÇÃO E INSTALAÇÃO DE PORTAS DE BLINDEX, VIDROS E SERVIÇO DE MANUTENÇÃO</t>
  </si>
  <si>
    <t xml:space="preserve">LICAÇÃO DE APARELHOS CPAP E BIPAP </t>
  </si>
  <si>
    <t>DISPENSA      (Lei 14.133)</t>
  </si>
  <si>
    <t>SERVIÇO DE DETETIZAÇÃO-DESRATIZAÇÃO</t>
  </si>
  <si>
    <t>DISPENSA                                   (LEI 8.666)</t>
  </si>
  <si>
    <t xml:space="preserve">SERVIÇOS TECNICOS ESPECIALIZADOS DE COLETA, TRANSPORTE E DESTINAÇÃO FINAL </t>
  </si>
  <si>
    <t>SERVIÇO DE EQUIPE SOCORRISTAS PARA ATENDER A DEMANDA DE URGENCIA E EMERGENCIA</t>
  </si>
  <si>
    <t>PREGÃO                             (Lei 14.133)</t>
  </si>
  <si>
    <t>AQUISIÇÃO DE BOLSAS PERSONALIZADAS PARA OS AGENTES DE ENDEMIAS E AGENTES COMUNITÁRIO DE SAÚDE</t>
  </si>
  <si>
    <t xml:space="preserve">AQUISIÇÃO DE BOLSAS DE COLOSTOMIA E OSTOMIA </t>
  </si>
  <si>
    <t>DISPENSA       (LEI 14.133)</t>
  </si>
  <si>
    <t>SERVIÇO DE INSTALAÇÃO DE KIT CFTV DIGITAL</t>
  </si>
  <si>
    <t>SERVIÇO DE REFORMA DAS UNIDADES DE SAÚDE REFERENTE A RES.8429/2022</t>
  </si>
  <si>
    <t xml:space="preserve">PREGÃO                      (LEI 14.133)   </t>
  </si>
  <si>
    <t>LOCAÇÃO ESPAÇO PARA FUNCIONAMENTO DA UNIDADE DE SAÚDE DA CÓRREGO DOS MULATOS</t>
  </si>
  <si>
    <t>TOTAL POR SECRETARIA</t>
  </si>
  <si>
    <t>TOTAL GERAL</t>
  </si>
  <si>
    <t>CONSTRUÇÃO DA POLICLINICA MUNICIPAL</t>
  </si>
  <si>
    <t>ALTISSIMA</t>
  </si>
  <si>
    <t>CONCORRÊNCIA</t>
  </si>
  <si>
    <t>VALE ALIMENTAÇÃO SERVIDORES</t>
  </si>
  <si>
    <t>PAVIMENTAÇÃO</t>
  </si>
  <si>
    <t>TABELA INSUMOS DE OBRA</t>
  </si>
  <si>
    <t>PLANO DE RECADASTRAMENTO IMOBILIÁRIO COM REURB DO MUNICIPIO DE ESTIVA/MG</t>
  </si>
  <si>
    <t>CONTRATAÇÃO DE ARTISTAS - CARNAVAL</t>
  </si>
  <si>
    <t>CONTRATAÇÃO DE ARTISTAS - ARRAIÁ</t>
  </si>
  <si>
    <t>CONTRATAÇÃO DE ARTISTAS - FESTIVIDADES DE FIM DE ANO</t>
  </si>
  <si>
    <t>CONTRATAÇÃO DE ARTISTAS-festival do morango</t>
  </si>
  <si>
    <t xml:space="preserve">IMPLANTAÇÃO DE LABORATÓRIO CRIATIVO </t>
  </si>
</sst>
</file>

<file path=xl/styles.xml><?xml version="1.0" encoding="utf-8"?>
<styleSheet xmlns="http://schemas.openxmlformats.org/spreadsheetml/2006/main">
  <numFmts count="3">
    <numFmt numFmtId="44" formatCode="_-&quot;R$&quot;\ * #,##0.00_-;\-&quot;R$&quot;\ * #,##0.00_-;_-&quot;R$&quot;\ * &quot;-&quot;??_-;_-@_-"/>
    <numFmt numFmtId="164" formatCode="dd/mm/yy;@"/>
    <numFmt numFmtId="165" formatCode="&quot;R$&quot;#,##0.00"/>
  </numFmts>
  <fonts count="1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sz val="11"/>
      <name val="Calibri"/>
      <family val="2"/>
      <scheme val="minor"/>
    </font>
    <font>
      <sz val="20"/>
      <color rgb="FFFF0000"/>
      <name val="Calibri"/>
      <family val="2"/>
      <scheme val="minor"/>
    </font>
    <font>
      <sz val="20"/>
      <color rgb="FFC00000"/>
      <name val="Calibri"/>
      <family val="2"/>
      <scheme val="minor"/>
    </font>
    <font>
      <sz val="11"/>
      <color rgb="FFC0000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B9DCE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81"/>
        <bgColor indexed="64"/>
      </patternFill>
    </fill>
    <fill>
      <patternFill patternType="solid">
        <fgColor rgb="FFFFFF47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ABFF81"/>
        <bgColor indexed="64"/>
      </patternFill>
    </fill>
    <fill>
      <patternFill patternType="solid">
        <fgColor rgb="FF79D16D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DEBD"/>
        <bgColor indexed="64"/>
      </patternFill>
    </fill>
    <fill>
      <patternFill patternType="solid">
        <fgColor rgb="FFFBC497"/>
        <bgColor indexed="64"/>
      </patternFill>
    </fill>
  </fills>
  <borders count="63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/>
      <right/>
      <top style="medium">
        <color indexed="64"/>
      </top>
      <bottom style="thick">
        <color auto="1"/>
      </bottom>
      <diagonal/>
    </border>
    <border>
      <left/>
      <right style="medium">
        <color indexed="64"/>
      </right>
      <top style="medium">
        <color indexed="64"/>
      </top>
      <bottom style="thick">
        <color auto="1"/>
      </bottom>
      <diagonal/>
    </border>
    <border>
      <left style="thick">
        <color auto="1"/>
      </left>
      <right style="medium">
        <color indexed="64"/>
      </right>
      <top style="thick">
        <color auto="1"/>
      </top>
      <bottom/>
      <diagonal/>
    </border>
    <border>
      <left style="thick">
        <color auto="1"/>
      </left>
      <right style="medium">
        <color indexed="64"/>
      </right>
      <top/>
      <bottom style="thick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medium">
        <color indexed="64"/>
      </left>
      <right/>
      <top style="medium">
        <color indexed="64"/>
      </top>
      <bottom style="thick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ck">
        <color auto="1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/>
      <diagonal/>
    </border>
    <border>
      <left style="thick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medium">
        <color indexed="64"/>
      </left>
      <right style="thick">
        <color auto="1"/>
      </right>
      <top style="thick">
        <color auto="1"/>
      </top>
      <bottom/>
      <diagonal/>
    </border>
    <border>
      <left style="medium">
        <color indexed="64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medium">
        <color indexed="64"/>
      </left>
      <right/>
      <top/>
      <bottom/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/>
      <bottom/>
      <diagonal/>
    </border>
    <border>
      <left/>
      <right/>
      <top style="thick">
        <color auto="1"/>
      </top>
      <bottom/>
      <diagonal/>
    </border>
    <border>
      <left/>
      <right style="medium">
        <color indexed="64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22">
    <xf numFmtId="0" fontId="0" fillId="0" borderId="0" xfId="0"/>
    <xf numFmtId="0" fontId="0" fillId="2" borderId="6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2" borderId="3" xfId="0" applyFill="1" applyBorder="1" applyAlignment="1">
      <alignment horizontal="center" vertical="center"/>
    </xf>
    <xf numFmtId="0" fontId="0" fillId="2" borderId="3" xfId="0" applyFill="1" applyBorder="1" applyAlignment="1">
      <alignment vertical="center" wrapText="1"/>
    </xf>
    <xf numFmtId="0" fontId="0" fillId="2" borderId="6" xfId="0" applyFill="1" applyBorder="1" applyAlignment="1">
      <alignment vertical="center" wrapText="1"/>
    </xf>
    <xf numFmtId="0" fontId="0" fillId="2" borderId="9" xfId="0" applyFill="1" applyBorder="1" applyAlignment="1">
      <alignment vertical="center" wrapText="1"/>
    </xf>
    <xf numFmtId="0" fontId="0" fillId="2" borderId="0" xfId="0" applyFill="1" applyAlignment="1">
      <alignment vertical="center" wrapText="1"/>
    </xf>
    <xf numFmtId="0" fontId="0" fillId="0" borderId="0" xfId="0" applyFill="1" applyAlignment="1">
      <alignment vertical="center" wrapText="1"/>
    </xf>
    <xf numFmtId="0" fontId="0" fillId="3" borderId="0" xfId="0" applyFill="1" applyAlignment="1">
      <alignment horizontal="center" vertical="center"/>
    </xf>
    <xf numFmtId="0" fontId="0" fillId="4" borderId="3" xfId="0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 wrapText="1"/>
    </xf>
    <xf numFmtId="0" fontId="0" fillId="4" borderId="9" xfId="0" applyFill="1" applyBorder="1" applyAlignment="1">
      <alignment horizontal="center" vertical="center" wrapText="1"/>
    </xf>
    <xf numFmtId="0" fontId="0" fillId="4" borderId="0" xfId="0" applyFill="1" applyAlignment="1">
      <alignment horizontal="center" vertical="center" wrapText="1"/>
    </xf>
    <xf numFmtId="44" fontId="0" fillId="4" borderId="4" xfId="0" applyNumberFormat="1" applyFill="1" applyBorder="1" applyAlignment="1">
      <alignment horizontal="center" vertical="center"/>
    </xf>
    <xf numFmtId="44" fontId="0" fillId="4" borderId="7" xfId="0" applyNumberFormat="1" applyFill="1" applyBorder="1" applyAlignment="1">
      <alignment horizontal="center" vertical="center"/>
    </xf>
    <xf numFmtId="44" fontId="0" fillId="4" borderId="10" xfId="0" applyNumberFormat="1" applyFill="1" applyBorder="1" applyAlignment="1">
      <alignment horizontal="center" vertical="center"/>
    </xf>
    <xf numFmtId="44" fontId="0" fillId="4" borderId="0" xfId="0" applyNumberFormat="1" applyFill="1" applyAlignment="1">
      <alignment horizontal="center" vertical="center"/>
    </xf>
    <xf numFmtId="164" fontId="0" fillId="2" borderId="3" xfId="0" applyNumberFormat="1" applyFill="1" applyBorder="1" applyAlignment="1">
      <alignment horizontal="center" vertical="center"/>
    </xf>
    <xf numFmtId="164" fontId="0" fillId="2" borderId="6" xfId="0" applyNumberFormat="1" applyFill="1" applyBorder="1" applyAlignment="1">
      <alignment horizontal="center" vertical="center"/>
    </xf>
    <xf numFmtId="164" fontId="0" fillId="2" borderId="9" xfId="0" applyNumberFormat="1" applyFill="1" applyBorder="1" applyAlignment="1">
      <alignment horizontal="center" vertical="center"/>
    </xf>
    <xf numFmtId="164" fontId="0" fillId="2" borderId="0" xfId="0" applyNumberFormat="1" applyFill="1" applyAlignment="1">
      <alignment horizontal="center" vertical="center"/>
    </xf>
    <xf numFmtId="164" fontId="0" fillId="2" borderId="6" xfId="0" applyNumberFormat="1" applyFill="1" applyBorder="1" applyAlignment="1">
      <alignment horizontal="center" vertical="center" wrapText="1"/>
    </xf>
    <xf numFmtId="44" fontId="4" fillId="4" borderId="7" xfId="0" applyNumberFormat="1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164" fontId="0" fillId="2" borderId="3" xfId="0" applyNumberFormat="1" applyFont="1" applyFill="1" applyBorder="1" applyAlignment="1">
      <alignment horizontal="center" vertical="center" wrapText="1"/>
    </xf>
    <xf numFmtId="164" fontId="0" fillId="2" borderId="6" xfId="0" applyNumberFormat="1" applyFont="1" applyFill="1" applyBorder="1" applyAlignment="1">
      <alignment horizontal="center" vertical="center" wrapText="1"/>
    </xf>
    <xf numFmtId="164" fontId="0" fillId="2" borderId="0" xfId="0" applyNumberFormat="1" applyFont="1" applyFill="1" applyAlignment="1">
      <alignment horizontal="center" vertical="center" wrapText="1"/>
    </xf>
    <xf numFmtId="164" fontId="0" fillId="0" borderId="0" xfId="0" applyNumberForma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/>
    <xf numFmtId="0" fontId="0" fillId="2" borderId="6" xfId="0" applyFill="1" applyBorder="1" applyAlignment="1">
      <alignment horizontal="center" vertical="center" wrapText="1"/>
    </xf>
    <xf numFmtId="164" fontId="0" fillId="4" borderId="6" xfId="0" applyNumberFormat="1" applyFill="1" applyBorder="1" applyAlignment="1">
      <alignment horizontal="center" vertical="center" wrapText="1"/>
    </xf>
    <xf numFmtId="44" fontId="0" fillId="4" borderId="7" xfId="0" applyNumberForma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164" fontId="0" fillId="4" borderId="3" xfId="0" applyNumberFormat="1" applyFill="1" applyBorder="1" applyAlignment="1">
      <alignment horizontal="center" vertical="center" wrapText="1"/>
    </xf>
    <xf numFmtId="164" fontId="0" fillId="4" borderId="9" xfId="0" applyNumberFormat="1" applyFill="1" applyBorder="1" applyAlignment="1">
      <alignment horizontal="center" vertical="center" wrapText="1"/>
    </xf>
    <xf numFmtId="164" fontId="0" fillId="4" borderId="0" xfId="0" applyNumberFormat="1" applyFill="1" applyAlignment="1">
      <alignment horizontal="center" vertical="center" wrapText="1"/>
    </xf>
    <xf numFmtId="0" fontId="0" fillId="5" borderId="3" xfId="0" applyFill="1" applyBorder="1" applyAlignment="1">
      <alignment vertical="center" wrapText="1"/>
    </xf>
    <xf numFmtId="0" fontId="0" fillId="5" borderId="6" xfId="0" applyFill="1" applyBorder="1" applyAlignment="1">
      <alignment vertical="center" wrapText="1"/>
    </xf>
    <xf numFmtId="0" fontId="0" fillId="5" borderId="29" xfId="0" applyFill="1" applyBorder="1" applyAlignment="1">
      <alignment vertical="center" wrapText="1"/>
    </xf>
    <xf numFmtId="0" fontId="0" fillId="5" borderId="0" xfId="0" applyFill="1" applyAlignment="1">
      <alignment vertical="center" wrapText="1"/>
    </xf>
    <xf numFmtId="0" fontId="0" fillId="5" borderId="3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 wrapText="1"/>
    </xf>
    <xf numFmtId="0" fontId="0" fillId="5" borderId="6" xfId="0" applyFill="1" applyBorder="1" applyAlignment="1">
      <alignment horizontal="center" vertical="center"/>
    </xf>
    <xf numFmtId="0" fontId="0" fillId="5" borderId="29" xfId="0" applyFill="1" applyBorder="1" applyAlignment="1">
      <alignment horizontal="center" vertical="center"/>
    </xf>
    <xf numFmtId="0" fontId="0" fillId="5" borderId="0" xfId="0" applyFill="1" applyAlignment="1">
      <alignment horizontal="center" vertical="center"/>
    </xf>
    <xf numFmtId="164" fontId="0" fillId="5" borderId="3" xfId="0" applyNumberFormat="1" applyFont="1" applyFill="1" applyBorder="1" applyAlignment="1">
      <alignment horizontal="center" vertical="center" wrapText="1"/>
    </xf>
    <xf numFmtId="164" fontId="0" fillId="5" borderId="6" xfId="0" applyNumberFormat="1" applyFont="1" applyFill="1" applyBorder="1" applyAlignment="1">
      <alignment horizontal="center" vertical="center" wrapText="1"/>
    </xf>
    <xf numFmtId="164" fontId="0" fillId="5" borderId="6" xfId="0" applyNumberFormat="1" applyFill="1" applyBorder="1" applyAlignment="1">
      <alignment horizontal="center" vertical="center" wrapText="1"/>
    </xf>
    <xf numFmtId="164" fontId="0" fillId="5" borderId="29" xfId="0" applyNumberFormat="1" applyFont="1" applyFill="1" applyBorder="1" applyAlignment="1">
      <alignment horizontal="center" vertical="center" wrapText="1"/>
    </xf>
    <xf numFmtId="164" fontId="0" fillId="5" borderId="0" xfId="0" applyNumberFormat="1" applyFont="1" applyFill="1" applyAlignment="1">
      <alignment horizontal="center" vertical="center" wrapText="1"/>
    </xf>
    <xf numFmtId="164" fontId="0" fillId="5" borderId="3" xfId="0" applyNumberFormat="1" applyFill="1" applyBorder="1" applyAlignment="1">
      <alignment horizontal="center" vertical="center"/>
    </xf>
    <xf numFmtId="164" fontId="0" fillId="5" borderId="0" xfId="0" applyNumberFormat="1" applyFill="1" applyAlignment="1">
      <alignment horizontal="center" vertical="center"/>
    </xf>
    <xf numFmtId="44" fontId="0" fillId="5" borderId="32" xfId="0" applyNumberFormat="1" applyFill="1" applyBorder="1" applyAlignment="1">
      <alignment horizontal="center" vertical="center"/>
    </xf>
    <xf numFmtId="44" fontId="0" fillId="5" borderId="24" xfId="0" applyNumberFormat="1" applyFill="1" applyBorder="1" applyAlignment="1">
      <alignment horizontal="center" vertical="center" wrapText="1"/>
    </xf>
    <xf numFmtId="44" fontId="0" fillId="5" borderId="24" xfId="0" applyNumberFormat="1" applyFill="1" applyBorder="1" applyAlignment="1">
      <alignment horizontal="center" vertical="center"/>
    </xf>
    <xf numFmtId="44" fontId="4" fillId="5" borderId="24" xfId="0" applyNumberFormat="1" applyFont="1" applyFill="1" applyBorder="1" applyAlignment="1">
      <alignment horizontal="center" vertical="center"/>
    </xf>
    <xf numFmtId="44" fontId="0" fillId="5" borderId="30" xfId="0" applyNumberFormat="1" applyFill="1" applyBorder="1" applyAlignment="1">
      <alignment horizontal="center" vertical="center"/>
    </xf>
    <xf numFmtId="44" fontId="0" fillId="5" borderId="0" xfId="0" applyNumberFormat="1" applyFill="1" applyAlignment="1">
      <alignment horizontal="center" vertical="center"/>
    </xf>
    <xf numFmtId="0" fontId="0" fillId="6" borderId="3" xfId="0" applyFill="1" applyBorder="1" applyAlignment="1">
      <alignment horizontal="center" vertical="center" wrapText="1"/>
    </xf>
    <xf numFmtId="0" fontId="0" fillId="6" borderId="6" xfId="0" applyFill="1" applyBorder="1" applyAlignment="1">
      <alignment horizontal="center" vertical="center" wrapText="1"/>
    </xf>
    <xf numFmtId="0" fontId="0" fillId="6" borderId="29" xfId="0" applyFill="1" applyBorder="1" applyAlignment="1">
      <alignment horizontal="center" vertical="center" wrapText="1"/>
    </xf>
    <xf numFmtId="0" fontId="0" fillId="6" borderId="0" xfId="0" applyFill="1" applyAlignment="1">
      <alignment horizontal="center" vertical="center" wrapText="1"/>
    </xf>
    <xf numFmtId="164" fontId="0" fillId="6" borderId="3" xfId="0" applyNumberFormat="1" applyFill="1" applyBorder="1" applyAlignment="1">
      <alignment horizontal="center" vertical="center" wrapText="1"/>
    </xf>
    <xf numFmtId="164" fontId="0" fillId="6" borderId="6" xfId="0" applyNumberFormat="1" applyFill="1" applyBorder="1" applyAlignment="1">
      <alignment horizontal="center" vertical="center" wrapText="1"/>
    </xf>
    <xf numFmtId="164" fontId="0" fillId="6" borderId="29" xfId="0" applyNumberFormat="1" applyFill="1" applyBorder="1" applyAlignment="1">
      <alignment horizontal="center" vertical="center" wrapText="1"/>
    </xf>
    <xf numFmtId="164" fontId="0" fillId="6" borderId="0" xfId="0" applyNumberFormat="1" applyFill="1" applyAlignment="1">
      <alignment horizontal="center" vertical="center" wrapText="1"/>
    </xf>
    <xf numFmtId="44" fontId="0" fillId="6" borderId="3" xfId="0" applyNumberFormat="1" applyFill="1" applyBorder="1" applyAlignment="1">
      <alignment horizontal="center" vertical="center"/>
    </xf>
    <xf numFmtId="44" fontId="0" fillId="6" borderId="6" xfId="0" applyNumberFormat="1" applyFill="1" applyBorder="1" applyAlignment="1">
      <alignment horizontal="center" vertical="center" wrapText="1"/>
    </xf>
    <xf numFmtId="44" fontId="0" fillId="6" borderId="6" xfId="0" applyNumberFormat="1" applyFill="1" applyBorder="1" applyAlignment="1">
      <alignment horizontal="center" vertical="center"/>
    </xf>
    <xf numFmtId="44" fontId="0" fillId="6" borderId="29" xfId="0" applyNumberFormat="1" applyFill="1" applyBorder="1" applyAlignment="1">
      <alignment horizontal="center" vertical="center"/>
    </xf>
    <xf numFmtId="44" fontId="0" fillId="6" borderId="0" xfId="0" applyNumberFormat="1" applyFill="1" applyAlignment="1">
      <alignment horizontal="center" vertical="center"/>
    </xf>
    <xf numFmtId="0" fontId="0" fillId="8" borderId="3" xfId="0" applyFill="1" applyBorder="1" applyAlignment="1">
      <alignment vertical="center" wrapText="1"/>
    </xf>
    <xf numFmtId="0" fontId="0" fillId="8" borderId="6" xfId="0" applyFill="1" applyBorder="1" applyAlignment="1">
      <alignment vertical="center" wrapText="1"/>
    </xf>
    <xf numFmtId="0" fontId="0" fillId="8" borderId="13" xfId="0" applyFill="1" applyBorder="1" applyAlignment="1">
      <alignment vertical="center" wrapText="1"/>
    </xf>
    <xf numFmtId="0" fontId="0" fillId="8" borderId="9" xfId="0" applyFill="1" applyBorder="1" applyAlignment="1">
      <alignment vertical="center" wrapText="1"/>
    </xf>
    <xf numFmtId="0" fontId="0" fillId="8" borderId="0" xfId="0" applyFill="1" applyAlignment="1">
      <alignment vertical="center" wrapText="1"/>
    </xf>
    <xf numFmtId="0" fontId="0" fillId="8" borderId="3" xfId="0" applyFill="1" applyBorder="1" applyAlignment="1">
      <alignment horizontal="center" vertical="center" wrapText="1"/>
    </xf>
    <xf numFmtId="0" fontId="0" fillId="8" borderId="6" xfId="0" applyFill="1" applyBorder="1" applyAlignment="1">
      <alignment horizontal="center" vertical="center" wrapText="1"/>
    </xf>
    <xf numFmtId="0" fontId="0" fillId="8" borderId="13" xfId="0" applyFill="1" applyBorder="1" applyAlignment="1">
      <alignment horizontal="center" vertical="center" wrapText="1"/>
    </xf>
    <xf numFmtId="0" fontId="0" fillId="8" borderId="9" xfId="0" applyFill="1" applyBorder="1" applyAlignment="1">
      <alignment horizontal="center" vertical="center" wrapText="1"/>
    </xf>
    <xf numFmtId="0" fontId="0" fillId="8" borderId="0" xfId="0" applyFill="1" applyAlignment="1">
      <alignment horizontal="center" vertical="center" wrapText="1"/>
    </xf>
    <xf numFmtId="164" fontId="0" fillId="8" borderId="6" xfId="0" applyNumberFormat="1" applyFill="1" applyBorder="1" applyAlignment="1">
      <alignment horizontal="center" vertical="center" wrapText="1"/>
    </xf>
    <xf numFmtId="164" fontId="0" fillId="8" borderId="3" xfId="0" applyNumberFormat="1" applyFont="1" applyFill="1" applyBorder="1" applyAlignment="1">
      <alignment horizontal="center" vertical="center" wrapText="1"/>
    </xf>
    <xf numFmtId="164" fontId="0" fillId="8" borderId="6" xfId="0" applyNumberFormat="1" applyFont="1" applyFill="1" applyBorder="1" applyAlignment="1">
      <alignment horizontal="center" vertical="center" wrapText="1"/>
    </xf>
    <xf numFmtId="164" fontId="0" fillId="8" borderId="0" xfId="0" applyNumberFormat="1" applyFont="1" applyFill="1" applyAlignment="1">
      <alignment horizontal="center" vertical="center" wrapText="1"/>
    </xf>
    <xf numFmtId="164" fontId="0" fillId="8" borderId="3" xfId="0" applyNumberFormat="1" applyFill="1" applyBorder="1" applyAlignment="1">
      <alignment horizontal="center" vertical="center" wrapText="1"/>
    </xf>
    <xf numFmtId="164" fontId="0" fillId="8" borderId="0" xfId="0" applyNumberFormat="1" applyFill="1" applyAlignment="1">
      <alignment horizontal="center" vertical="center" wrapText="1"/>
    </xf>
    <xf numFmtId="0" fontId="0" fillId="9" borderId="2" xfId="0" applyFill="1" applyBorder="1" applyAlignment="1">
      <alignment horizontal="center" vertical="center"/>
    </xf>
    <xf numFmtId="0" fontId="0" fillId="9" borderId="5" xfId="0" applyFill="1" applyBorder="1" applyAlignment="1">
      <alignment horizontal="center" vertical="center" wrapText="1"/>
    </xf>
    <xf numFmtId="0" fontId="0" fillId="9" borderId="5" xfId="0" applyFill="1" applyBorder="1" applyAlignment="1">
      <alignment horizontal="center" vertical="center"/>
    </xf>
    <xf numFmtId="0" fontId="0" fillId="9" borderId="0" xfId="0" applyFill="1" applyAlignment="1">
      <alignment horizontal="center" vertical="center"/>
    </xf>
    <xf numFmtId="0" fontId="0" fillId="9" borderId="3" xfId="0" applyFill="1" applyBorder="1" applyAlignment="1">
      <alignment horizontal="center" vertical="center" wrapText="1"/>
    </xf>
    <xf numFmtId="0" fontId="0" fillId="9" borderId="6" xfId="0" applyFill="1" applyBorder="1" applyAlignment="1">
      <alignment horizontal="center" vertical="center" wrapText="1"/>
    </xf>
    <xf numFmtId="0" fontId="0" fillId="9" borderId="13" xfId="0" applyFill="1" applyBorder="1" applyAlignment="1">
      <alignment horizontal="center" vertical="center" wrapText="1"/>
    </xf>
    <xf numFmtId="0" fontId="0" fillId="9" borderId="9" xfId="0" applyFill="1" applyBorder="1" applyAlignment="1">
      <alignment horizontal="center" vertical="center" wrapText="1"/>
    </xf>
    <xf numFmtId="0" fontId="0" fillId="9" borderId="0" xfId="0" applyFill="1" applyAlignment="1">
      <alignment horizontal="center" vertical="center" wrapText="1"/>
    </xf>
    <xf numFmtId="0" fontId="0" fillId="9" borderId="3" xfId="0" applyFill="1" applyBorder="1" applyAlignment="1">
      <alignment horizontal="center" vertical="center"/>
    </xf>
    <xf numFmtId="0" fontId="0" fillId="9" borderId="6" xfId="0" applyFill="1" applyBorder="1" applyAlignment="1">
      <alignment horizontal="center" vertical="center"/>
    </xf>
    <xf numFmtId="0" fontId="0" fillId="9" borderId="13" xfId="0" applyFill="1" applyBorder="1" applyAlignment="1">
      <alignment horizontal="center" vertical="center"/>
    </xf>
    <xf numFmtId="0" fontId="0" fillId="9" borderId="9" xfId="0" applyFill="1" applyBorder="1" applyAlignment="1">
      <alignment horizontal="center" vertical="center"/>
    </xf>
    <xf numFmtId="164" fontId="0" fillId="9" borderId="3" xfId="0" applyNumberFormat="1" applyFill="1" applyBorder="1" applyAlignment="1">
      <alignment horizontal="center" vertical="center"/>
    </xf>
    <xf numFmtId="164" fontId="0" fillId="9" borderId="6" xfId="0" applyNumberFormat="1" applyFill="1" applyBorder="1" applyAlignment="1">
      <alignment horizontal="center" vertical="center" wrapText="1"/>
    </xf>
    <xf numFmtId="164" fontId="0" fillId="9" borderId="6" xfId="0" applyNumberFormat="1" applyFill="1" applyBorder="1" applyAlignment="1">
      <alignment horizontal="center" vertical="center"/>
    </xf>
    <xf numFmtId="164" fontId="0" fillId="9" borderId="13" xfId="0" applyNumberFormat="1" applyFill="1" applyBorder="1" applyAlignment="1">
      <alignment horizontal="center" vertical="center"/>
    </xf>
    <xf numFmtId="164" fontId="0" fillId="9" borderId="9" xfId="0" applyNumberFormat="1" applyFill="1" applyBorder="1" applyAlignment="1">
      <alignment horizontal="center" vertical="center"/>
    </xf>
    <xf numFmtId="164" fontId="0" fillId="9" borderId="0" xfId="0" applyNumberFormat="1" applyFill="1" applyAlignment="1">
      <alignment horizontal="center" vertical="center"/>
    </xf>
    <xf numFmtId="44" fontId="0" fillId="9" borderId="4" xfId="0" applyNumberFormat="1" applyFill="1" applyBorder="1" applyAlignment="1">
      <alignment horizontal="center" vertical="center"/>
    </xf>
    <xf numFmtId="44" fontId="0" fillId="9" borderId="7" xfId="0" applyNumberFormat="1" applyFill="1" applyBorder="1" applyAlignment="1">
      <alignment horizontal="center" vertical="center" wrapText="1"/>
    </xf>
    <xf numFmtId="44" fontId="0" fillId="9" borderId="7" xfId="0" applyNumberFormat="1" applyFill="1" applyBorder="1" applyAlignment="1">
      <alignment horizontal="center" vertical="center"/>
    </xf>
    <xf numFmtId="44" fontId="4" fillId="9" borderId="7" xfId="0" applyNumberFormat="1" applyFont="1" applyFill="1" applyBorder="1" applyAlignment="1">
      <alignment horizontal="center" vertical="center"/>
    </xf>
    <xf numFmtId="44" fontId="0" fillId="9" borderId="14" xfId="0" applyNumberFormat="1" applyFill="1" applyBorder="1" applyAlignment="1">
      <alignment horizontal="center" vertical="center"/>
    </xf>
    <xf numFmtId="44" fontId="0" fillId="9" borderId="10" xfId="0" applyNumberFormat="1" applyFill="1" applyBorder="1" applyAlignment="1">
      <alignment horizontal="center" vertical="center"/>
    </xf>
    <xf numFmtId="44" fontId="0" fillId="9" borderId="0" xfId="0" applyNumberFormat="1" applyFill="1" applyAlignment="1">
      <alignment horizontal="center" vertical="center"/>
    </xf>
    <xf numFmtId="44" fontId="0" fillId="8" borderId="6" xfId="0" applyNumberFormat="1" applyFill="1" applyBorder="1" applyAlignment="1">
      <alignment horizontal="center" vertical="center" wrapText="1"/>
    </xf>
    <xf numFmtId="0" fontId="0" fillId="9" borderId="8" xfId="0" applyFill="1" applyBorder="1" applyAlignment="1">
      <alignment horizontal="center" vertical="center"/>
    </xf>
    <xf numFmtId="164" fontId="0" fillId="8" borderId="9" xfId="0" applyNumberFormat="1" applyFill="1" applyBorder="1" applyAlignment="1">
      <alignment horizontal="center" vertical="center" wrapText="1"/>
    </xf>
    <xf numFmtId="164" fontId="0" fillId="8" borderId="13" xfId="0" applyNumberForma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textRotation="90" wrapText="1"/>
    </xf>
    <xf numFmtId="0" fontId="5" fillId="11" borderId="0" xfId="0" applyFont="1" applyFill="1" applyAlignment="1">
      <alignment horizontal="center" vertical="center" textRotation="90" wrapText="1"/>
    </xf>
    <xf numFmtId="0" fontId="0" fillId="12" borderId="0" xfId="0" applyFill="1" applyAlignment="1">
      <alignment vertical="center" wrapText="1"/>
    </xf>
    <xf numFmtId="0" fontId="0" fillId="12" borderId="3" xfId="0" applyFill="1" applyBorder="1" applyAlignment="1">
      <alignment horizontal="center" vertical="center" wrapText="1"/>
    </xf>
    <xf numFmtId="0" fontId="0" fillId="12" borderId="6" xfId="0" applyFill="1" applyBorder="1" applyAlignment="1">
      <alignment horizontal="center" vertical="center" wrapText="1"/>
    </xf>
    <xf numFmtId="0" fontId="0" fillId="12" borderId="9" xfId="0" applyFill="1" applyBorder="1" applyAlignment="1">
      <alignment horizontal="center" vertical="center" wrapText="1"/>
    </xf>
    <xf numFmtId="0" fontId="0" fillId="12" borderId="0" xfId="0" applyFill="1" applyAlignment="1">
      <alignment horizontal="center" vertical="center" wrapText="1"/>
    </xf>
    <xf numFmtId="0" fontId="2" fillId="12" borderId="8" xfId="0" applyFont="1" applyFill="1" applyBorder="1" applyAlignment="1">
      <alignment horizontal="center" vertical="center" textRotation="90" wrapText="1"/>
    </xf>
    <xf numFmtId="0" fontId="2" fillId="12" borderId="10" xfId="0" applyFont="1" applyFill="1" applyBorder="1" applyAlignment="1">
      <alignment horizontal="center" vertical="center" textRotation="90" wrapText="1"/>
    </xf>
    <xf numFmtId="14" fontId="1" fillId="12" borderId="3" xfId="0" applyNumberFormat="1" applyFont="1" applyFill="1" applyBorder="1" applyAlignment="1">
      <alignment horizontal="center" vertical="center"/>
    </xf>
    <xf numFmtId="14" fontId="1" fillId="12" borderId="6" xfId="0" applyNumberFormat="1" applyFont="1" applyFill="1" applyBorder="1" applyAlignment="1">
      <alignment horizontal="center" vertical="center"/>
    </xf>
    <xf numFmtId="14" fontId="1" fillId="12" borderId="6" xfId="0" applyNumberFormat="1" applyFont="1" applyFill="1" applyBorder="1" applyAlignment="1">
      <alignment horizontal="center" vertical="center" wrapText="1"/>
    </xf>
    <xf numFmtId="0" fontId="1" fillId="12" borderId="6" xfId="0" applyFont="1" applyFill="1" applyBorder="1" applyAlignment="1">
      <alignment horizontal="center" vertical="center" wrapText="1"/>
    </xf>
    <xf numFmtId="0" fontId="1" fillId="12" borderId="6" xfId="0" applyFont="1" applyFill="1" applyBorder="1" applyAlignment="1">
      <alignment horizontal="center" vertical="center"/>
    </xf>
    <xf numFmtId="0" fontId="1" fillId="12" borderId="9" xfId="0" applyFont="1" applyFill="1" applyBorder="1" applyAlignment="1">
      <alignment horizontal="center" vertical="center"/>
    </xf>
    <xf numFmtId="0" fontId="1" fillId="12" borderId="0" xfId="0" applyFont="1" applyFill="1" applyAlignment="1">
      <alignment horizontal="center" vertical="center"/>
    </xf>
    <xf numFmtId="164" fontId="0" fillId="12" borderId="3" xfId="0" applyNumberFormat="1" applyFill="1" applyBorder="1" applyAlignment="1">
      <alignment horizontal="center" vertical="center"/>
    </xf>
    <xf numFmtId="164" fontId="0" fillId="12" borderId="6" xfId="0" applyNumberFormat="1" applyFill="1" applyBorder="1" applyAlignment="1">
      <alignment horizontal="center" vertical="center"/>
    </xf>
    <xf numFmtId="164" fontId="0" fillId="12" borderId="6" xfId="0" applyNumberFormat="1" applyFill="1" applyBorder="1" applyAlignment="1">
      <alignment horizontal="center" vertical="center" wrapText="1"/>
    </xf>
    <xf numFmtId="164" fontId="0" fillId="12" borderId="9" xfId="0" applyNumberFormat="1" applyFill="1" applyBorder="1" applyAlignment="1">
      <alignment horizontal="center" vertical="center"/>
    </xf>
    <xf numFmtId="164" fontId="0" fillId="12" borderId="0" xfId="0" applyNumberFormat="1" applyFill="1" applyAlignment="1">
      <alignment horizontal="center" vertical="center"/>
    </xf>
    <xf numFmtId="0" fontId="0" fillId="11" borderId="6" xfId="0" applyFill="1" applyBorder="1" applyAlignment="1">
      <alignment horizontal="center" vertical="center" wrapText="1"/>
    </xf>
    <xf numFmtId="0" fontId="0" fillId="11" borderId="3" xfId="0" applyFill="1" applyBorder="1" applyAlignment="1">
      <alignment horizontal="center" vertical="center"/>
    </xf>
    <xf numFmtId="0" fontId="0" fillId="11" borderId="6" xfId="0" applyFill="1" applyBorder="1" applyAlignment="1">
      <alignment horizontal="center" vertical="center"/>
    </xf>
    <xf numFmtId="0" fontId="0" fillId="11" borderId="9" xfId="0" applyFill="1" applyBorder="1" applyAlignment="1">
      <alignment horizontal="center" vertical="center"/>
    </xf>
    <xf numFmtId="0" fontId="0" fillId="11" borderId="0" xfId="0" applyFill="1" applyAlignment="1">
      <alignment horizontal="center" vertical="center"/>
    </xf>
    <xf numFmtId="164" fontId="0" fillId="11" borderId="3" xfId="0" applyNumberFormat="1" applyFill="1" applyBorder="1" applyAlignment="1">
      <alignment horizontal="center" vertical="center"/>
    </xf>
    <xf numFmtId="164" fontId="0" fillId="11" borderId="6" xfId="0" applyNumberFormat="1" applyFill="1" applyBorder="1" applyAlignment="1">
      <alignment horizontal="center" vertical="center"/>
    </xf>
    <xf numFmtId="164" fontId="0" fillId="11" borderId="6" xfId="0" applyNumberFormat="1" applyFill="1" applyBorder="1" applyAlignment="1">
      <alignment horizontal="center" vertical="center" wrapText="1"/>
    </xf>
    <xf numFmtId="164" fontId="0" fillId="11" borderId="9" xfId="0" applyNumberFormat="1" applyFill="1" applyBorder="1" applyAlignment="1">
      <alignment horizontal="center" vertical="center"/>
    </xf>
    <xf numFmtId="164" fontId="0" fillId="11" borderId="0" xfId="0" applyNumberFormat="1" applyFill="1" applyAlignment="1">
      <alignment horizontal="center" vertical="center"/>
    </xf>
    <xf numFmtId="0" fontId="0" fillId="11" borderId="0" xfId="0" applyFill="1"/>
    <xf numFmtId="164" fontId="0" fillId="11" borderId="7" xfId="0" applyNumberFormat="1" applyFill="1" applyBorder="1" applyAlignment="1">
      <alignment horizontal="center" vertical="center"/>
    </xf>
    <xf numFmtId="164" fontId="0" fillId="11" borderId="7" xfId="0" applyNumberFormat="1" applyFill="1" applyBorder="1" applyAlignment="1">
      <alignment horizontal="center" vertical="center" wrapText="1"/>
    </xf>
    <xf numFmtId="164" fontId="0" fillId="11" borderId="10" xfId="0" applyNumberFormat="1" applyFill="1" applyBorder="1" applyAlignment="1">
      <alignment horizontal="center" vertical="center"/>
    </xf>
    <xf numFmtId="0" fontId="0" fillId="12" borderId="2" xfId="0" applyFill="1" applyBorder="1" applyAlignment="1">
      <alignment vertical="center" wrapText="1"/>
    </xf>
    <xf numFmtId="0" fontId="0" fillId="12" borderId="5" xfId="0" applyFill="1" applyBorder="1" applyAlignment="1">
      <alignment vertical="center" wrapText="1"/>
    </xf>
    <xf numFmtId="164" fontId="0" fillId="11" borderId="7" xfId="0" applyNumberFormat="1" applyFont="1" applyFill="1" applyBorder="1" applyAlignment="1">
      <alignment horizontal="center" vertical="center" wrapText="1"/>
    </xf>
    <xf numFmtId="0" fontId="0" fillId="12" borderId="8" xfId="0" applyFill="1" applyBorder="1" applyAlignment="1">
      <alignment vertical="center" wrapText="1"/>
    </xf>
    <xf numFmtId="164" fontId="0" fillId="11" borderId="3" xfId="0" applyNumberFormat="1" applyFont="1" applyFill="1" applyBorder="1" applyAlignment="1">
      <alignment horizontal="center" vertical="center" wrapText="1"/>
    </xf>
    <xf numFmtId="164" fontId="0" fillId="11" borderId="6" xfId="0" applyNumberFormat="1" applyFont="1" applyFill="1" applyBorder="1" applyAlignment="1">
      <alignment horizontal="center" vertical="center" wrapText="1"/>
    </xf>
    <xf numFmtId="164" fontId="0" fillId="11" borderId="4" xfId="0" applyNumberFormat="1" applyFill="1" applyBorder="1" applyAlignment="1">
      <alignment horizontal="center" vertical="center" wrapText="1"/>
    </xf>
    <xf numFmtId="0" fontId="0" fillId="2" borderId="13" xfId="0" applyFill="1" applyBorder="1" applyAlignment="1">
      <alignment vertical="center" wrapText="1"/>
    </xf>
    <xf numFmtId="0" fontId="0" fillId="4" borderId="13" xfId="0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/>
    </xf>
    <xf numFmtId="164" fontId="0" fillId="4" borderId="13" xfId="0" applyNumberFormat="1" applyFill="1" applyBorder="1" applyAlignment="1">
      <alignment horizontal="center" vertical="center" wrapText="1"/>
    </xf>
    <xf numFmtId="164" fontId="0" fillId="2" borderId="13" xfId="0" applyNumberFormat="1" applyFill="1" applyBorder="1" applyAlignment="1">
      <alignment horizontal="center" vertical="center"/>
    </xf>
    <xf numFmtId="44" fontId="0" fillId="4" borderId="14" xfId="0" applyNumberFormat="1" applyFill="1" applyBorder="1" applyAlignment="1">
      <alignment horizontal="center" vertical="center"/>
    </xf>
    <xf numFmtId="164" fontId="0" fillId="2" borderId="9" xfId="0" applyNumberFormat="1" applyFill="1" applyBorder="1" applyAlignment="1">
      <alignment horizontal="center" vertical="center" wrapText="1"/>
    </xf>
    <xf numFmtId="164" fontId="0" fillId="2" borderId="3" xfId="0" applyNumberFormat="1" applyFill="1" applyBorder="1" applyAlignment="1">
      <alignment horizontal="center" vertical="center" wrapText="1"/>
    </xf>
    <xf numFmtId="164" fontId="0" fillId="2" borderId="0" xfId="0" applyNumberFormat="1" applyFill="1" applyAlignment="1">
      <alignment horizontal="center" vertical="center" wrapText="1"/>
    </xf>
    <xf numFmtId="0" fontId="8" fillId="4" borderId="8" xfId="0" applyFont="1" applyFill="1" applyBorder="1" applyAlignment="1">
      <alignment horizontal="center" vertical="center" textRotation="90" wrapText="1"/>
    </xf>
    <xf numFmtId="0" fontId="8" fillId="4" borderId="10" xfId="0" applyFont="1" applyFill="1" applyBorder="1" applyAlignment="1">
      <alignment horizontal="center" vertical="center" textRotation="90" wrapText="1"/>
    </xf>
    <xf numFmtId="14" fontId="9" fillId="4" borderId="3" xfId="0" applyNumberFormat="1" applyFont="1" applyFill="1" applyBorder="1" applyAlignment="1">
      <alignment horizontal="center" vertical="center"/>
    </xf>
    <xf numFmtId="14" fontId="9" fillId="4" borderId="6" xfId="0" applyNumberFormat="1" applyFont="1" applyFill="1" applyBorder="1" applyAlignment="1">
      <alignment horizontal="center" vertical="center"/>
    </xf>
    <xf numFmtId="14" fontId="9" fillId="4" borderId="6" xfId="0" applyNumberFormat="1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/>
    </xf>
    <xf numFmtId="0" fontId="9" fillId="4" borderId="13" xfId="0" applyFont="1" applyFill="1" applyBorder="1" applyAlignment="1">
      <alignment horizontal="center" vertical="center"/>
    </xf>
    <xf numFmtId="0" fontId="9" fillId="4" borderId="9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33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 wrapText="1"/>
    </xf>
    <xf numFmtId="164" fontId="10" fillId="2" borderId="6" xfId="0" applyNumberFormat="1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164" fontId="11" fillId="2" borderId="6" xfId="0" applyNumberFormat="1" applyFont="1" applyFill="1" applyBorder="1" applyAlignment="1">
      <alignment horizontal="center" vertical="center" wrapText="1"/>
    </xf>
    <xf numFmtId="164" fontId="0" fillId="2" borderId="13" xfId="0" applyNumberFormat="1" applyFill="1" applyBorder="1" applyAlignment="1">
      <alignment horizontal="center" vertical="center" wrapText="1"/>
    </xf>
    <xf numFmtId="0" fontId="1" fillId="6" borderId="31" xfId="0" applyFont="1" applyFill="1" applyBorder="1" applyAlignment="1">
      <alignment horizontal="center" vertical="center"/>
    </xf>
    <xf numFmtId="0" fontId="1" fillId="6" borderId="23" xfId="0" applyFont="1" applyFill="1" applyBorder="1" applyAlignment="1">
      <alignment horizontal="center" vertical="center" wrapText="1"/>
    </xf>
    <xf numFmtId="0" fontId="1" fillId="6" borderId="23" xfId="0" applyFont="1" applyFill="1" applyBorder="1" applyAlignment="1">
      <alignment horizontal="center" vertical="center"/>
    </xf>
    <xf numFmtId="0" fontId="1" fillId="6" borderId="28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164" fontId="10" fillId="5" borderId="6" xfId="0" applyNumberFormat="1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164" fontId="0" fillId="9" borderId="3" xfId="0" applyNumberFormat="1" applyFill="1" applyBorder="1" applyAlignment="1">
      <alignment horizontal="center" vertical="center" wrapText="1"/>
    </xf>
    <xf numFmtId="164" fontId="0" fillId="9" borderId="13" xfId="0" applyNumberFormat="1" applyFill="1" applyBorder="1" applyAlignment="1">
      <alignment horizontal="center" vertical="center" wrapText="1"/>
    </xf>
    <xf numFmtId="164" fontId="0" fillId="9" borderId="9" xfId="0" applyNumberFormat="1" applyFill="1" applyBorder="1" applyAlignment="1">
      <alignment horizontal="center" vertical="center" wrapText="1"/>
    </xf>
    <xf numFmtId="164" fontId="0" fillId="9" borderId="0" xfId="0" applyNumberFormat="1" applyFill="1" applyAlignment="1">
      <alignment horizontal="center" vertical="center" wrapText="1"/>
    </xf>
    <xf numFmtId="44" fontId="0" fillId="8" borderId="3" xfId="0" applyNumberFormat="1" applyFill="1" applyBorder="1" applyAlignment="1">
      <alignment horizontal="center" vertical="center" wrapText="1"/>
    </xf>
    <xf numFmtId="44" fontId="0" fillId="8" borderId="0" xfId="0" applyNumberFormat="1" applyFill="1" applyAlignment="1">
      <alignment horizontal="center" vertical="center" wrapText="1"/>
    </xf>
    <xf numFmtId="164" fontId="12" fillId="9" borderId="6" xfId="0" applyNumberFormat="1" applyFont="1" applyFill="1" applyBorder="1" applyAlignment="1">
      <alignment horizontal="center" vertical="center" wrapText="1"/>
    </xf>
    <xf numFmtId="44" fontId="12" fillId="8" borderId="6" xfId="0" applyNumberFormat="1" applyFont="1" applyFill="1" applyBorder="1" applyAlignment="1">
      <alignment horizontal="center" vertical="center" wrapText="1"/>
    </xf>
    <xf numFmtId="0" fontId="1" fillId="9" borderId="49" xfId="0" applyFont="1" applyFill="1" applyBorder="1" applyAlignment="1">
      <alignment horizontal="center" vertical="center"/>
    </xf>
    <xf numFmtId="0" fontId="1" fillId="6" borderId="48" xfId="0" applyFont="1" applyFill="1" applyBorder="1" applyAlignment="1">
      <alignment horizontal="center" vertical="center" textRotation="90"/>
    </xf>
    <xf numFmtId="44" fontId="14" fillId="5" borderId="24" xfId="0" applyNumberFormat="1" applyFont="1" applyFill="1" applyBorder="1" applyAlignment="1">
      <alignment horizontal="center" vertical="center"/>
    </xf>
    <xf numFmtId="0" fontId="15" fillId="4" borderId="6" xfId="0" applyFont="1" applyFill="1" applyBorder="1" applyAlignment="1">
      <alignment horizontal="center" vertical="center"/>
    </xf>
    <xf numFmtId="0" fontId="16" fillId="4" borderId="6" xfId="0" applyFont="1" applyFill="1" applyBorder="1" applyAlignment="1">
      <alignment horizontal="center" vertical="center"/>
    </xf>
    <xf numFmtId="14" fontId="16" fillId="4" borderId="6" xfId="0" applyNumberFormat="1" applyFont="1" applyFill="1" applyBorder="1" applyAlignment="1">
      <alignment horizontal="center" vertical="center"/>
    </xf>
    <xf numFmtId="165" fontId="0" fillId="4" borderId="7" xfId="0" applyNumberFormat="1" applyFill="1" applyBorder="1" applyAlignment="1">
      <alignment horizontal="center" vertical="center"/>
    </xf>
    <xf numFmtId="165" fontId="0" fillId="4" borderId="6" xfId="0" applyNumberFormat="1" applyFont="1" applyFill="1" applyBorder="1" applyAlignment="1">
      <alignment horizontal="center" vertical="center"/>
    </xf>
    <xf numFmtId="165" fontId="0" fillId="4" borderId="7" xfId="0" applyNumberFormat="1" applyFont="1" applyFill="1" applyBorder="1" applyAlignment="1">
      <alignment horizontal="center" vertical="center" wrapText="1"/>
    </xf>
    <xf numFmtId="165" fontId="17" fillId="4" borderId="6" xfId="0" applyNumberFormat="1" applyFont="1" applyFill="1" applyBorder="1" applyAlignment="1">
      <alignment horizontal="center" vertical="center"/>
    </xf>
    <xf numFmtId="165" fontId="0" fillId="4" borderId="7" xfId="0" applyNumberFormat="1" applyFont="1" applyFill="1" applyBorder="1" applyAlignment="1">
      <alignment horizontal="center" vertical="center"/>
    </xf>
    <xf numFmtId="165" fontId="4" fillId="4" borderId="6" xfId="0" applyNumberFormat="1" applyFont="1" applyFill="1" applyBorder="1" applyAlignment="1">
      <alignment horizontal="center" vertical="center"/>
    </xf>
    <xf numFmtId="165" fontId="0" fillId="4" borderId="6" xfId="0" applyNumberFormat="1" applyFill="1" applyBorder="1" applyAlignment="1">
      <alignment horizontal="center" vertical="center"/>
    </xf>
    <xf numFmtId="44" fontId="0" fillId="4" borderId="6" xfId="0" applyNumberFormat="1" applyFill="1" applyBorder="1" applyAlignment="1">
      <alignment horizontal="center" vertical="center"/>
    </xf>
    <xf numFmtId="44" fontId="1" fillId="4" borderId="6" xfId="0" applyNumberFormat="1" applyFont="1" applyFill="1" applyBorder="1" applyAlignment="1">
      <alignment horizontal="center" vertical="center"/>
    </xf>
    <xf numFmtId="0" fontId="1" fillId="3" borderId="58" xfId="0" applyFont="1" applyFill="1" applyBorder="1" applyAlignment="1">
      <alignment horizontal="center" vertical="center"/>
    </xf>
    <xf numFmtId="165" fontId="0" fillId="4" borderId="59" xfId="0" applyNumberFormat="1" applyFont="1" applyFill="1" applyBorder="1" applyAlignment="1">
      <alignment horizontal="center" vertical="center"/>
    </xf>
    <xf numFmtId="165" fontId="0" fillId="4" borderId="59" xfId="0" applyNumberFormat="1" applyFill="1" applyBorder="1" applyAlignment="1">
      <alignment horizontal="center" vertical="center"/>
    </xf>
    <xf numFmtId="44" fontId="1" fillId="4" borderId="11" xfId="0" applyNumberFormat="1" applyFont="1" applyFill="1" applyBorder="1" applyAlignment="1">
      <alignment horizontal="center" vertical="center" textRotation="90" wrapText="1"/>
    </xf>
    <xf numFmtId="44" fontId="1" fillId="4" borderId="12" xfId="0" applyNumberFormat="1" applyFont="1" applyFill="1" applyBorder="1" applyAlignment="1">
      <alignment horizontal="center" vertical="center" textRotation="90" wrapText="1"/>
    </xf>
    <xf numFmtId="0" fontId="1" fillId="3" borderId="44" xfId="0" applyFont="1" applyFill="1" applyBorder="1" applyAlignment="1">
      <alignment horizontal="center" vertical="center" textRotation="90"/>
    </xf>
    <xf numFmtId="0" fontId="1" fillId="3" borderId="39" xfId="0" applyFont="1" applyFill="1" applyBorder="1" applyAlignment="1">
      <alignment horizontal="center" vertical="center" textRotation="90"/>
    </xf>
    <xf numFmtId="164" fontId="1" fillId="2" borderId="1" xfId="0" applyNumberFormat="1" applyFont="1" applyFill="1" applyBorder="1" applyAlignment="1">
      <alignment horizontal="center" vertical="center" textRotation="90" wrapText="1"/>
    </xf>
    <xf numFmtId="164" fontId="1" fillId="4" borderId="1" xfId="0" applyNumberFormat="1" applyFont="1" applyFill="1" applyBorder="1" applyAlignment="1">
      <alignment horizontal="center" vertical="center" textRotation="90" wrapText="1"/>
    </xf>
    <xf numFmtId="164" fontId="8" fillId="2" borderId="11" xfId="0" applyNumberFormat="1" applyFont="1" applyFill="1" applyBorder="1" applyAlignment="1">
      <alignment horizontal="center" vertical="center" textRotation="90" wrapText="1"/>
    </xf>
    <xf numFmtId="164" fontId="8" fillId="2" borderId="12" xfId="0" applyNumberFormat="1" applyFont="1" applyFill="1" applyBorder="1" applyAlignment="1">
      <alignment horizontal="center" vertical="center" textRotation="90" wrapText="1"/>
    </xf>
    <xf numFmtId="164" fontId="1" fillId="4" borderId="11" xfId="0" applyNumberFormat="1" applyFont="1" applyFill="1" applyBorder="1" applyAlignment="1">
      <alignment horizontal="center" vertical="center" textRotation="90" wrapText="1"/>
    </xf>
    <xf numFmtId="164" fontId="1" fillId="4" borderId="12" xfId="0" applyNumberFormat="1" applyFont="1" applyFill="1" applyBorder="1" applyAlignment="1">
      <alignment horizontal="center" vertical="center" textRotation="90" wrapText="1"/>
    </xf>
    <xf numFmtId="0" fontId="5" fillId="2" borderId="11" xfId="0" applyFont="1" applyFill="1" applyBorder="1" applyAlignment="1">
      <alignment horizontal="center" vertical="center" textRotation="90" wrapText="1"/>
    </xf>
    <xf numFmtId="0" fontId="5" fillId="2" borderId="12" xfId="0" applyFont="1" applyFill="1" applyBorder="1" applyAlignment="1">
      <alignment horizontal="center" vertical="center" textRotation="90" wrapText="1"/>
    </xf>
    <xf numFmtId="0" fontId="1" fillId="4" borderId="11" xfId="0" applyFont="1" applyFill="1" applyBorder="1" applyAlignment="1">
      <alignment horizontal="center" vertical="center" textRotation="90" wrapText="1"/>
    </xf>
    <xf numFmtId="0" fontId="1" fillId="4" borderId="12" xfId="0" applyFont="1" applyFill="1" applyBorder="1" applyAlignment="1">
      <alignment horizontal="center" vertical="center" textRotation="90" wrapText="1"/>
    </xf>
    <xf numFmtId="0" fontId="1" fillId="2" borderId="11" xfId="0" applyFont="1" applyFill="1" applyBorder="1" applyAlignment="1">
      <alignment horizontal="center" vertical="center" textRotation="90" wrapText="1"/>
    </xf>
    <xf numFmtId="0" fontId="1" fillId="2" borderId="12" xfId="0" applyFont="1" applyFill="1" applyBorder="1" applyAlignment="1">
      <alignment horizontal="center" vertical="center" textRotation="90" wrapText="1"/>
    </xf>
    <xf numFmtId="0" fontId="1" fillId="2" borderId="1" xfId="0" applyFont="1" applyFill="1" applyBorder="1" applyAlignment="1">
      <alignment horizontal="center" vertical="center" textRotation="90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6" borderId="48" xfId="0" applyFont="1" applyFill="1" applyBorder="1" applyAlignment="1">
      <alignment horizontal="center" vertical="center"/>
    </xf>
    <xf numFmtId="0" fontId="1" fillId="6" borderId="0" xfId="0" applyFont="1" applyFill="1" applyBorder="1" applyAlignment="1">
      <alignment horizontal="center" vertical="center"/>
    </xf>
    <xf numFmtId="0" fontId="1" fillId="6" borderId="51" xfId="0" applyFont="1" applyFill="1" applyBorder="1" applyAlignment="1">
      <alignment horizontal="center" vertical="center"/>
    </xf>
    <xf numFmtId="0" fontId="3" fillId="5" borderId="16" xfId="0" applyFont="1" applyFill="1" applyBorder="1" applyAlignment="1">
      <alignment horizontal="center" vertical="center" wrapText="1"/>
    </xf>
    <xf numFmtId="0" fontId="3" fillId="5" borderId="53" xfId="0" applyFont="1" applyFill="1" applyBorder="1" applyAlignment="1">
      <alignment horizontal="center" vertical="center" wrapText="1"/>
    </xf>
    <xf numFmtId="44" fontId="1" fillId="6" borderId="11" xfId="0" applyNumberFormat="1" applyFont="1" applyFill="1" applyBorder="1" applyAlignment="1">
      <alignment horizontal="center" vertical="center" textRotation="90" wrapText="1"/>
    </xf>
    <xf numFmtId="44" fontId="1" fillId="6" borderId="12" xfId="0" applyNumberFormat="1" applyFont="1" applyFill="1" applyBorder="1" applyAlignment="1">
      <alignment horizontal="center" vertical="center" textRotation="90" wrapText="1"/>
    </xf>
    <xf numFmtId="44" fontId="1" fillId="5" borderId="21" xfId="0" applyNumberFormat="1" applyFont="1" applyFill="1" applyBorder="1" applyAlignment="1">
      <alignment horizontal="center" vertical="center" textRotation="90" wrapText="1"/>
    </xf>
    <xf numFmtId="44" fontId="1" fillId="5" borderId="22" xfId="0" applyNumberFormat="1" applyFont="1" applyFill="1" applyBorder="1" applyAlignment="1">
      <alignment horizontal="center" vertical="center" textRotation="90" wrapText="1"/>
    </xf>
    <xf numFmtId="0" fontId="5" fillId="7" borderId="27" xfId="0" applyFont="1" applyFill="1" applyBorder="1" applyAlignment="1">
      <alignment horizontal="center" vertical="center" wrapText="1"/>
    </xf>
    <xf numFmtId="0" fontId="5" fillId="7" borderId="19" xfId="0" applyFont="1" applyFill="1" applyBorder="1" applyAlignment="1">
      <alignment horizontal="center" vertical="center" wrapText="1"/>
    </xf>
    <xf numFmtId="0" fontId="5" fillId="7" borderId="20" xfId="0" applyFont="1" applyFill="1" applyBorder="1" applyAlignment="1">
      <alignment horizontal="center" vertical="center" wrapText="1"/>
    </xf>
    <xf numFmtId="164" fontId="1" fillId="6" borderId="11" xfId="0" applyNumberFormat="1" applyFont="1" applyFill="1" applyBorder="1" applyAlignment="1">
      <alignment horizontal="center" vertical="center" textRotation="90" wrapText="1"/>
    </xf>
    <xf numFmtId="164" fontId="1" fillId="6" borderId="12" xfId="0" applyNumberFormat="1" applyFont="1" applyFill="1" applyBorder="1" applyAlignment="1">
      <alignment horizontal="center" vertical="center" textRotation="90" wrapText="1"/>
    </xf>
    <xf numFmtId="164" fontId="1" fillId="5" borderId="1" xfId="0" applyNumberFormat="1" applyFont="1" applyFill="1" applyBorder="1" applyAlignment="1">
      <alignment horizontal="center" vertical="center" textRotation="90" wrapText="1"/>
    </xf>
    <xf numFmtId="164" fontId="1" fillId="6" borderId="1" xfId="0" applyNumberFormat="1" applyFont="1" applyFill="1" applyBorder="1" applyAlignment="1">
      <alignment horizontal="center" vertical="center" textRotation="90" wrapText="1"/>
    </xf>
    <xf numFmtId="164" fontId="1" fillId="5" borderId="11" xfId="0" applyNumberFormat="1" applyFont="1" applyFill="1" applyBorder="1" applyAlignment="1">
      <alignment horizontal="center" vertical="center" textRotation="90" wrapText="1"/>
    </xf>
    <xf numFmtId="164" fontId="1" fillId="5" borderId="12" xfId="0" applyNumberFormat="1" applyFont="1" applyFill="1" applyBorder="1" applyAlignment="1">
      <alignment horizontal="center" vertical="center" textRotation="90" wrapText="1"/>
    </xf>
    <xf numFmtId="0" fontId="1" fillId="6" borderId="45" xfId="0" applyFont="1" applyFill="1" applyBorder="1" applyAlignment="1">
      <alignment horizontal="center" vertical="center" textRotation="90"/>
    </xf>
    <xf numFmtId="0" fontId="1" fillId="6" borderId="46" xfId="0" applyFont="1" applyFill="1" applyBorder="1" applyAlignment="1">
      <alignment horizontal="center" vertical="center" textRotation="90"/>
    </xf>
    <xf numFmtId="0" fontId="3" fillId="5" borderId="1" xfId="0" applyFont="1" applyFill="1" applyBorder="1" applyAlignment="1">
      <alignment horizontal="center" vertical="center" wrapText="1"/>
    </xf>
    <xf numFmtId="0" fontId="1" fillId="6" borderId="11" xfId="0" applyFont="1" applyFill="1" applyBorder="1" applyAlignment="1">
      <alignment horizontal="center" vertical="center" textRotation="90" wrapText="1"/>
    </xf>
    <xf numFmtId="0" fontId="1" fillId="6" borderId="12" xfId="0" applyFont="1" applyFill="1" applyBorder="1" applyAlignment="1">
      <alignment horizontal="center" vertical="center" textRotation="90" wrapText="1"/>
    </xf>
    <xf numFmtId="0" fontId="1" fillId="5" borderId="1" xfId="0" applyFont="1" applyFill="1" applyBorder="1" applyAlignment="1">
      <alignment horizontal="center" vertical="center" textRotation="90" wrapText="1"/>
    </xf>
    <xf numFmtId="0" fontId="3" fillId="8" borderId="50" xfId="0" applyFont="1" applyFill="1" applyBorder="1" applyAlignment="1">
      <alignment horizontal="center" vertical="center" wrapText="1"/>
    </xf>
    <xf numFmtId="0" fontId="3" fillId="8" borderId="16" xfId="0" applyFont="1" applyFill="1" applyBorder="1" applyAlignment="1">
      <alignment horizontal="center" vertical="center" wrapText="1"/>
    </xf>
    <xf numFmtId="0" fontId="3" fillId="8" borderId="17" xfId="0" applyFont="1" applyFill="1" applyBorder="1" applyAlignment="1">
      <alignment horizontal="center" vertical="center" wrapText="1"/>
    </xf>
    <xf numFmtId="0" fontId="0" fillId="9" borderId="47" xfId="0" applyFill="1" applyBorder="1" applyAlignment="1">
      <alignment horizontal="center" vertical="center"/>
    </xf>
    <xf numFmtId="0" fontId="0" fillId="9" borderId="52" xfId="0" applyFill="1" applyBorder="1" applyAlignment="1">
      <alignment horizontal="center" vertical="center"/>
    </xf>
    <xf numFmtId="0" fontId="0" fillId="9" borderId="54" xfId="0" applyFill="1" applyBorder="1" applyAlignment="1">
      <alignment horizontal="center" vertical="center"/>
    </xf>
    <xf numFmtId="0" fontId="0" fillId="9" borderId="55" xfId="0" applyFill="1" applyBorder="1" applyAlignment="1">
      <alignment horizontal="center" vertical="center"/>
    </xf>
    <xf numFmtId="0" fontId="0" fillId="9" borderId="56" xfId="0" applyFill="1" applyBorder="1" applyAlignment="1">
      <alignment horizontal="center" vertical="center"/>
    </xf>
    <xf numFmtId="0" fontId="0" fillId="9" borderId="57" xfId="0" applyFill="1" applyBorder="1" applyAlignment="1">
      <alignment horizontal="center" vertical="center"/>
    </xf>
    <xf numFmtId="44" fontId="1" fillId="8" borderId="18" xfId="0" applyNumberFormat="1" applyFont="1" applyFill="1" applyBorder="1" applyAlignment="1">
      <alignment horizontal="center" vertical="center" textRotation="90" wrapText="1"/>
    </xf>
    <xf numFmtId="44" fontId="1" fillId="8" borderId="34" xfId="0" applyNumberFormat="1" applyFont="1" applyFill="1" applyBorder="1" applyAlignment="1">
      <alignment horizontal="center" vertical="center" textRotation="90" wrapText="1"/>
    </xf>
    <xf numFmtId="44" fontId="1" fillId="9" borderId="38" xfId="0" applyNumberFormat="1" applyFont="1" applyFill="1" applyBorder="1" applyAlignment="1">
      <alignment horizontal="center" vertical="center" textRotation="90" wrapText="1"/>
    </xf>
    <xf numFmtId="44" fontId="1" fillId="9" borderId="35" xfId="0" applyNumberFormat="1" applyFont="1" applyFill="1" applyBorder="1" applyAlignment="1">
      <alignment horizontal="center" vertical="center" textRotation="90" wrapText="1"/>
    </xf>
    <xf numFmtId="0" fontId="13" fillId="10" borderId="15" xfId="0" applyFont="1" applyFill="1" applyBorder="1" applyAlignment="1">
      <alignment horizontal="center" vertical="center"/>
    </xf>
    <xf numFmtId="0" fontId="13" fillId="10" borderId="16" xfId="0" applyFont="1" applyFill="1" applyBorder="1" applyAlignment="1">
      <alignment horizontal="center" vertical="center"/>
    </xf>
    <xf numFmtId="0" fontId="13" fillId="10" borderId="17" xfId="0" applyFont="1" applyFill="1" applyBorder="1" applyAlignment="1">
      <alignment horizontal="center" vertical="center"/>
    </xf>
    <xf numFmtId="164" fontId="1" fillId="8" borderId="25" xfId="0" applyNumberFormat="1" applyFont="1" applyFill="1" applyBorder="1" applyAlignment="1">
      <alignment horizontal="center" vertical="center" textRotation="90" wrapText="1"/>
    </xf>
    <xf numFmtId="164" fontId="1" fillId="9" borderId="25" xfId="0" applyNumberFormat="1" applyFont="1" applyFill="1" applyBorder="1" applyAlignment="1">
      <alignment horizontal="center" vertical="center" textRotation="90" wrapText="1"/>
    </xf>
    <xf numFmtId="164" fontId="1" fillId="9" borderId="18" xfId="0" applyNumberFormat="1" applyFont="1" applyFill="1" applyBorder="1" applyAlignment="1">
      <alignment horizontal="center" vertical="center" textRotation="90" wrapText="1"/>
    </xf>
    <xf numFmtId="164" fontId="1" fillId="9" borderId="34" xfId="0" applyNumberFormat="1" applyFont="1" applyFill="1" applyBorder="1" applyAlignment="1">
      <alignment horizontal="center" vertical="center" textRotation="90" wrapText="1"/>
    </xf>
    <xf numFmtId="0" fontId="1" fillId="9" borderId="37" xfId="0" applyFont="1" applyFill="1" applyBorder="1" applyAlignment="1">
      <alignment horizontal="center" vertical="center"/>
    </xf>
    <xf numFmtId="0" fontId="3" fillId="8" borderId="25" xfId="0" applyFont="1" applyFill="1" applyBorder="1" applyAlignment="1">
      <alignment horizontal="center" vertical="center" wrapText="1"/>
    </xf>
    <xf numFmtId="0" fontId="1" fillId="9" borderId="18" xfId="0" applyFont="1" applyFill="1" applyBorder="1" applyAlignment="1">
      <alignment horizontal="center" vertical="center" textRotation="90" wrapText="1"/>
    </xf>
    <xf numFmtId="0" fontId="1" fillId="9" borderId="34" xfId="0" applyFont="1" applyFill="1" applyBorder="1" applyAlignment="1">
      <alignment horizontal="center" vertical="center" textRotation="90" wrapText="1"/>
    </xf>
    <xf numFmtId="0" fontId="1" fillId="8" borderId="18" xfId="0" applyFont="1" applyFill="1" applyBorder="1" applyAlignment="1">
      <alignment horizontal="center" vertical="center" textRotation="90" wrapText="1"/>
    </xf>
    <xf numFmtId="0" fontId="1" fillId="8" borderId="34" xfId="0" applyFont="1" applyFill="1" applyBorder="1" applyAlignment="1">
      <alignment horizontal="center" vertical="center" textRotation="90" wrapText="1"/>
    </xf>
    <xf numFmtId="0" fontId="1" fillId="9" borderId="25" xfId="0" applyFont="1" applyFill="1" applyBorder="1" applyAlignment="1">
      <alignment horizontal="center" vertical="center" textRotation="90" wrapText="1"/>
    </xf>
    <xf numFmtId="0" fontId="5" fillId="11" borderId="43" xfId="0" applyFont="1" applyFill="1" applyBorder="1" applyAlignment="1">
      <alignment horizontal="center" vertical="center" textRotation="90" wrapText="1"/>
    </xf>
    <xf numFmtId="0" fontId="5" fillId="11" borderId="39" xfId="0" applyFont="1" applyFill="1" applyBorder="1" applyAlignment="1">
      <alignment horizontal="center" vertical="center" textRotation="90" wrapText="1"/>
    </xf>
    <xf numFmtId="0" fontId="5" fillId="11" borderId="42" xfId="0" applyFont="1" applyFill="1" applyBorder="1" applyAlignment="1">
      <alignment horizontal="center" vertical="center" textRotation="90" wrapText="1"/>
    </xf>
    <xf numFmtId="0" fontId="5" fillId="11" borderId="36" xfId="0" applyFont="1" applyFill="1" applyBorder="1" applyAlignment="1">
      <alignment horizontal="center" vertical="center" textRotation="90" wrapText="1"/>
    </xf>
    <xf numFmtId="0" fontId="5" fillId="11" borderId="41" xfId="0" applyFont="1" applyFill="1" applyBorder="1" applyAlignment="1">
      <alignment horizontal="center" vertical="center" textRotation="90" wrapText="1"/>
    </xf>
    <xf numFmtId="0" fontId="7" fillId="13" borderId="15" xfId="0" applyFont="1" applyFill="1" applyBorder="1" applyAlignment="1">
      <alignment horizontal="center" vertical="center" wrapText="1"/>
    </xf>
    <xf numFmtId="0" fontId="7" fillId="13" borderId="16" xfId="0" applyFont="1" applyFill="1" applyBorder="1" applyAlignment="1">
      <alignment horizontal="center" vertical="center" wrapText="1"/>
    </xf>
    <xf numFmtId="0" fontId="7" fillId="13" borderId="17" xfId="0" applyFont="1" applyFill="1" applyBorder="1" applyAlignment="1">
      <alignment horizontal="center" vertical="center" wrapText="1"/>
    </xf>
    <xf numFmtId="164" fontId="1" fillId="11" borderId="36" xfId="0" applyNumberFormat="1" applyFont="1" applyFill="1" applyBorder="1" applyAlignment="1">
      <alignment horizontal="center" vertical="center" textRotation="90" wrapText="1"/>
    </xf>
    <xf numFmtId="164" fontId="1" fillId="11" borderId="12" xfId="0" applyNumberFormat="1" applyFont="1" applyFill="1" applyBorder="1" applyAlignment="1">
      <alignment horizontal="center" vertical="center" textRotation="90" wrapText="1"/>
    </xf>
    <xf numFmtId="164" fontId="1" fillId="11" borderId="1" xfId="0" applyNumberFormat="1" applyFont="1" applyFill="1" applyBorder="1" applyAlignment="1">
      <alignment horizontal="center" vertical="center" textRotation="90" wrapText="1"/>
    </xf>
    <xf numFmtId="164" fontId="1" fillId="12" borderId="36" xfId="0" applyNumberFormat="1" applyFont="1" applyFill="1" applyBorder="1" applyAlignment="1">
      <alignment horizontal="center" vertical="center" textRotation="90" wrapText="1"/>
    </xf>
    <xf numFmtId="164" fontId="1" fillId="12" borderId="12" xfId="0" applyNumberFormat="1" applyFont="1" applyFill="1" applyBorder="1" applyAlignment="1">
      <alignment horizontal="center" vertical="center" textRotation="90" wrapText="1"/>
    </xf>
    <xf numFmtId="0" fontId="5" fillId="11" borderId="11" xfId="0" applyFont="1" applyFill="1" applyBorder="1" applyAlignment="1">
      <alignment horizontal="center" vertical="center" textRotation="90" wrapText="1"/>
    </xf>
    <xf numFmtId="0" fontId="6" fillId="11" borderId="12" xfId="0" applyFont="1" applyFill="1" applyBorder="1" applyAlignment="1">
      <alignment horizontal="center" vertical="center" textRotation="90" wrapText="1"/>
    </xf>
    <xf numFmtId="0" fontId="6" fillId="11" borderId="1" xfId="0" applyFont="1" applyFill="1" applyBorder="1" applyAlignment="1">
      <alignment horizontal="center" vertical="center" textRotation="90" wrapText="1"/>
    </xf>
    <xf numFmtId="0" fontId="5" fillId="12" borderId="26" xfId="0" applyFont="1" applyFill="1" applyBorder="1" applyAlignment="1">
      <alignment horizontal="center" vertical="center" wrapText="1"/>
    </xf>
    <xf numFmtId="0" fontId="5" fillId="12" borderId="17" xfId="0" applyFont="1" applyFill="1" applyBorder="1" applyAlignment="1">
      <alignment horizontal="center" vertical="center" wrapText="1"/>
    </xf>
    <xf numFmtId="0" fontId="1" fillId="12" borderId="36" xfId="0" applyFont="1" applyFill="1" applyBorder="1" applyAlignment="1">
      <alignment horizontal="center" vertical="center" textRotation="90" wrapText="1"/>
    </xf>
    <xf numFmtId="0" fontId="1" fillId="12" borderId="12" xfId="0" applyFont="1" applyFill="1" applyBorder="1" applyAlignment="1">
      <alignment horizontal="center" vertical="center" textRotation="90" wrapText="1"/>
    </xf>
    <xf numFmtId="0" fontId="1" fillId="11" borderId="12" xfId="0" applyFont="1" applyFill="1" applyBorder="1" applyAlignment="1">
      <alignment horizontal="center" vertical="center" textRotation="90" wrapText="1"/>
    </xf>
    <xf numFmtId="0" fontId="1" fillId="11" borderId="1" xfId="0" applyFont="1" applyFill="1" applyBorder="1" applyAlignment="1">
      <alignment horizontal="center" vertical="center" textRotation="90" wrapText="1"/>
    </xf>
    <xf numFmtId="0" fontId="1" fillId="12" borderId="33" xfId="0" applyFont="1" applyFill="1" applyBorder="1" applyAlignment="1">
      <alignment horizontal="center" vertical="center" wrapText="1"/>
    </xf>
    <xf numFmtId="0" fontId="1" fillId="12" borderId="40" xfId="0" applyFont="1" applyFill="1" applyBorder="1" applyAlignment="1">
      <alignment horizontal="center" vertical="center" wrapText="1"/>
    </xf>
    <xf numFmtId="0" fontId="1" fillId="3" borderId="59" xfId="0" applyFont="1" applyFill="1" applyBorder="1" applyAlignment="1">
      <alignment horizontal="center" vertical="center"/>
    </xf>
    <xf numFmtId="0" fontId="1" fillId="3" borderId="60" xfId="0" applyFont="1" applyFill="1" applyBorder="1" applyAlignment="1">
      <alignment horizontal="center" vertical="center"/>
    </xf>
    <xf numFmtId="0" fontId="1" fillId="3" borderId="58" xfId="0" applyFont="1" applyFill="1" applyBorder="1" applyAlignment="1">
      <alignment horizontal="center" vertical="center"/>
    </xf>
    <xf numFmtId="0" fontId="0" fillId="3" borderId="61" xfId="0" applyFill="1" applyBorder="1" applyAlignment="1">
      <alignment horizontal="center" vertical="center"/>
    </xf>
    <xf numFmtId="0" fontId="0" fillId="3" borderId="56" xfId="0" applyFill="1" applyBorder="1" applyAlignment="1">
      <alignment horizontal="center" vertical="center"/>
    </xf>
    <xf numFmtId="0" fontId="0" fillId="3" borderId="62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CCFF99"/>
      <color rgb="FFABFF81"/>
      <color rgb="FFCCECFF"/>
      <color rgb="FFB9DCE1"/>
      <color rgb="FF79D16D"/>
      <color rgb="FFFBC497"/>
      <color rgb="FFFABCDF"/>
      <color rgb="FFFEDEF1"/>
      <color rgb="FFFFDEBD"/>
      <color rgb="FFFECEF4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132"/>
  <sheetViews>
    <sheetView tabSelected="1" topLeftCell="A19" zoomScale="76" zoomScaleNormal="76" workbookViewId="0">
      <selection activeCell="A130" sqref="A130"/>
    </sheetView>
  </sheetViews>
  <sheetFormatPr defaultColWidth="40.6640625" defaultRowHeight="50.1" customHeight="1"/>
  <cols>
    <col min="1" max="1" width="5.5546875" style="12" customWidth="1"/>
    <col min="2" max="2" width="23.33203125" style="10" customWidth="1"/>
    <col min="3" max="3" width="9.5546875" style="16" customWidth="1"/>
    <col min="4" max="4" width="10.109375" style="3" customWidth="1"/>
    <col min="5" max="5" width="17" style="16" customWidth="1"/>
    <col min="6" max="6" width="4.5546875" style="3" customWidth="1"/>
    <col min="7" max="7" width="9.44140625" style="40" customWidth="1"/>
    <col min="8" max="8" width="9.44140625" style="30" customWidth="1"/>
    <col min="9" max="9" width="7.88671875" style="27" customWidth="1"/>
    <col min="10" max="10" width="7.33203125" style="27" customWidth="1"/>
    <col min="11" max="11" width="9.6640625" style="24" customWidth="1"/>
    <col min="12" max="12" width="9.5546875" style="40" customWidth="1"/>
    <col min="13" max="13" width="12.33203125" style="172" customWidth="1"/>
    <col min="14" max="14" width="23" style="20" customWidth="1"/>
    <col min="15" max="15" width="18.109375" style="20" customWidth="1"/>
    <col min="16" max="16" width="18.33203125" style="20" customWidth="1"/>
    <col min="17" max="19" width="15.6640625" style="20" customWidth="1"/>
    <col min="20" max="20" width="20.6640625" style="20" customWidth="1"/>
  </cols>
  <sheetData>
    <row r="1" spans="1:20" ht="69" customHeight="1" thickTop="1" thickBot="1">
      <c r="A1" s="224" t="s">
        <v>63</v>
      </c>
      <c r="B1" s="232" t="s">
        <v>39</v>
      </c>
      <c r="C1" s="234" t="s">
        <v>42</v>
      </c>
      <c r="D1" s="236" t="s">
        <v>52</v>
      </c>
      <c r="E1" s="234" t="s">
        <v>106</v>
      </c>
      <c r="F1" s="238" t="s">
        <v>54</v>
      </c>
      <c r="G1" s="230" t="s">
        <v>105</v>
      </c>
      <c r="H1" s="226" t="s">
        <v>56</v>
      </c>
      <c r="I1" s="239" t="s">
        <v>64</v>
      </c>
      <c r="J1" s="240"/>
      <c r="K1" s="226" t="s">
        <v>57</v>
      </c>
      <c r="L1" s="227" t="s">
        <v>59</v>
      </c>
      <c r="M1" s="228" t="s">
        <v>58</v>
      </c>
      <c r="N1" s="222" t="s">
        <v>242</v>
      </c>
      <c r="O1" s="222" t="s">
        <v>243</v>
      </c>
      <c r="P1" s="222" t="s">
        <v>244</v>
      </c>
      <c r="Q1" s="222" t="s">
        <v>245</v>
      </c>
      <c r="R1" s="222" t="s">
        <v>255</v>
      </c>
      <c r="S1" s="222" t="s">
        <v>276</v>
      </c>
      <c r="T1" s="222" t="s">
        <v>297</v>
      </c>
    </row>
    <row r="2" spans="1:20" ht="150.75" customHeight="1" thickTop="1" thickBot="1">
      <c r="A2" s="225"/>
      <c r="B2" s="233"/>
      <c r="C2" s="235"/>
      <c r="D2" s="237"/>
      <c r="E2" s="235"/>
      <c r="F2" s="238"/>
      <c r="G2" s="231"/>
      <c r="H2" s="226"/>
      <c r="I2" s="173" t="s">
        <v>60</v>
      </c>
      <c r="J2" s="174" t="s">
        <v>61</v>
      </c>
      <c r="K2" s="226"/>
      <c r="L2" s="227"/>
      <c r="M2" s="229"/>
      <c r="N2" s="223"/>
      <c r="O2" s="223"/>
      <c r="P2" s="223"/>
      <c r="Q2" s="223"/>
      <c r="R2" s="223"/>
      <c r="S2" s="223"/>
      <c r="T2" s="223"/>
    </row>
    <row r="3" spans="1:20" ht="50.1" customHeight="1" thickTop="1">
      <c r="A3" s="183">
        <v>1</v>
      </c>
      <c r="B3" s="7" t="s">
        <v>0</v>
      </c>
      <c r="C3" s="13" t="s">
        <v>43</v>
      </c>
      <c r="D3" s="6" t="s">
        <v>46</v>
      </c>
      <c r="E3" s="13" t="s">
        <v>157</v>
      </c>
      <c r="F3" s="6" t="s">
        <v>71</v>
      </c>
      <c r="G3" s="38">
        <v>45331</v>
      </c>
      <c r="H3" s="28">
        <v>45331</v>
      </c>
      <c r="I3" s="175" t="s">
        <v>62</v>
      </c>
      <c r="J3" s="175"/>
      <c r="K3" s="21">
        <v>45321</v>
      </c>
      <c r="L3" s="38">
        <f>H3</f>
        <v>45331</v>
      </c>
      <c r="M3" s="171">
        <v>45260</v>
      </c>
      <c r="N3" s="17">
        <v>546689</v>
      </c>
      <c r="O3" s="17">
        <v>10000</v>
      </c>
      <c r="P3" s="176" t="s">
        <v>62</v>
      </c>
      <c r="Q3" s="17">
        <v>16000</v>
      </c>
      <c r="R3" s="17">
        <v>31915</v>
      </c>
      <c r="S3" s="176" t="s">
        <v>62</v>
      </c>
      <c r="T3" s="211">
        <v>60000</v>
      </c>
    </row>
    <row r="4" spans="1:20" ht="50.1" customHeight="1">
      <c r="A4" s="182">
        <v>2</v>
      </c>
      <c r="B4" s="8" t="s">
        <v>1</v>
      </c>
      <c r="C4" s="14" t="s">
        <v>21</v>
      </c>
      <c r="D4" s="1" t="s">
        <v>46</v>
      </c>
      <c r="E4" s="14" t="s">
        <v>157</v>
      </c>
      <c r="F4" s="1" t="s">
        <v>71</v>
      </c>
      <c r="G4" s="35">
        <v>45338</v>
      </c>
      <c r="H4" s="29">
        <v>45338</v>
      </c>
      <c r="I4" s="176"/>
      <c r="J4" s="176" t="s">
        <v>62</v>
      </c>
      <c r="K4" s="22" t="s">
        <v>69</v>
      </c>
      <c r="L4" s="35">
        <f t="shared" ref="L4:L52" si="0">H4</f>
        <v>45338</v>
      </c>
      <c r="M4" s="25">
        <v>45328</v>
      </c>
      <c r="N4" s="18">
        <v>118000</v>
      </c>
      <c r="O4" s="176" t="s">
        <v>62</v>
      </c>
      <c r="P4" s="176" t="s">
        <v>62</v>
      </c>
      <c r="Q4" s="176" t="s">
        <v>62</v>
      </c>
      <c r="R4" s="176" t="s">
        <v>62</v>
      </c>
      <c r="S4" s="176" t="s">
        <v>62</v>
      </c>
      <c r="T4" s="211" t="s">
        <v>62</v>
      </c>
    </row>
    <row r="5" spans="1:20" s="37" customFormat="1" ht="50.1" customHeight="1" thickBot="1">
      <c r="A5" s="182">
        <v>3</v>
      </c>
      <c r="B5" s="8" t="s">
        <v>2</v>
      </c>
      <c r="C5" s="14" t="s">
        <v>21</v>
      </c>
      <c r="D5" s="34" t="s">
        <v>46</v>
      </c>
      <c r="E5" s="14" t="s">
        <v>157</v>
      </c>
      <c r="F5" s="34" t="s">
        <v>71</v>
      </c>
      <c r="G5" s="35">
        <v>44999</v>
      </c>
      <c r="H5" s="29">
        <v>45365</v>
      </c>
      <c r="I5" s="177"/>
      <c r="J5" s="177" t="s">
        <v>62</v>
      </c>
      <c r="K5" s="25" t="s">
        <v>69</v>
      </c>
      <c r="L5" s="35">
        <f t="shared" si="0"/>
        <v>45365</v>
      </c>
      <c r="M5" s="25">
        <v>45355</v>
      </c>
      <c r="N5" s="36">
        <v>145000</v>
      </c>
      <c r="O5" s="176" t="s">
        <v>62</v>
      </c>
      <c r="P5" s="176" t="s">
        <v>62</v>
      </c>
      <c r="Q5" s="176" t="s">
        <v>62</v>
      </c>
      <c r="R5" s="176" t="s">
        <v>62</v>
      </c>
      <c r="S5" s="176" t="s">
        <v>62</v>
      </c>
      <c r="T5" s="211" t="s">
        <v>62</v>
      </c>
    </row>
    <row r="6" spans="1:20" s="37" customFormat="1" ht="50.1" customHeight="1" thickTop="1">
      <c r="A6" s="182">
        <v>4</v>
      </c>
      <c r="B6" s="8" t="s">
        <v>3</v>
      </c>
      <c r="C6" s="14" t="s">
        <v>43</v>
      </c>
      <c r="D6" s="34" t="s">
        <v>46</v>
      </c>
      <c r="E6" s="14" t="s">
        <v>175</v>
      </c>
      <c r="F6" s="34" t="s">
        <v>71</v>
      </c>
      <c r="G6" s="35">
        <v>45336</v>
      </c>
      <c r="H6" s="29">
        <v>45336</v>
      </c>
      <c r="I6" s="177" t="s">
        <v>62</v>
      </c>
      <c r="J6" s="177"/>
      <c r="K6" s="25">
        <v>45326</v>
      </c>
      <c r="L6" s="35">
        <f t="shared" si="0"/>
        <v>45336</v>
      </c>
      <c r="M6" s="25">
        <v>45260</v>
      </c>
      <c r="N6" s="36">
        <v>137510.39999999999</v>
      </c>
      <c r="O6" s="36">
        <v>5000</v>
      </c>
      <c r="P6" s="176" t="s">
        <v>62</v>
      </c>
      <c r="Q6" s="17">
        <v>8500</v>
      </c>
      <c r="R6" s="17">
        <v>2745</v>
      </c>
      <c r="S6" s="176" t="s">
        <v>62</v>
      </c>
      <c r="T6" s="211">
        <v>40000</v>
      </c>
    </row>
    <row r="7" spans="1:20" s="37" customFormat="1" ht="50.1" customHeight="1">
      <c r="A7" s="182">
        <v>5</v>
      </c>
      <c r="B7" s="8" t="s">
        <v>4</v>
      </c>
      <c r="C7" s="14" t="s">
        <v>43</v>
      </c>
      <c r="D7" s="34" t="s">
        <v>46</v>
      </c>
      <c r="E7" s="14" t="s">
        <v>175</v>
      </c>
      <c r="F7" s="34" t="s">
        <v>71</v>
      </c>
      <c r="G7" s="35">
        <v>44986</v>
      </c>
      <c r="H7" s="29">
        <v>45352</v>
      </c>
      <c r="I7" s="178" t="s">
        <v>62</v>
      </c>
      <c r="J7" s="178"/>
      <c r="K7" s="25">
        <v>45342</v>
      </c>
      <c r="L7" s="35">
        <v>45352</v>
      </c>
      <c r="M7" s="25">
        <v>45297</v>
      </c>
      <c r="N7" s="36">
        <v>45000</v>
      </c>
      <c r="O7" s="176" t="s">
        <v>62</v>
      </c>
      <c r="P7" s="36">
        <v>40000</v>
      </c>
      <c r="Q7" s="176" t="s">
        <v>62</v>
      </c>
      <c r="R7" s="176" t="s">
        <v>62</v>
      </c>
      <c r="S7" s="176" t="s">
        <v>62</v>
      </c>
      <c r="T7" s="211">
        <v>30000</v>
      </c>
    </row>
    <row r="8" spans="1:20" ht="50.1" customHeight="1">
      <c r="A8" s="182">
        <v>6</v>
      </c>
      <c r="B8" s="8" t="s">
        <v>50</v>
      </c>
      <c r="C8" s="14" t="s">
        <v>21</v>
      </c>
      <c r="D8" s="1" t="s">
        <v>46</v>
      </c>
      <c r="E8" s="14" t="s">
        <v>174</v>
      </c>
      <c r="F8" s="1" t="s">
        <v>71</v>
      </c>
      <c r="G8" s="35">
        <v>45006</v>
      </c>
      <c r="H8" s="29">
        <v>45006</v>
      </c>
      <c r="I8" s="179"/>
      <c r="J8" s="179" t="s">
        <v>62</v>
      </c>
      <c r="K8" s="22" t="s">
        <v>69</v>
      </c>
      <c r="L8" s="35">
        <f t="shared" si="0"/>
        <v>45006</v>
      </c>
      <c r="M8" s="25">
        <v>45362</v>
      </c>
      <c r="N8" s="18">
        <v>55000</v>
      </c>
      <c r="O8" s="176" t="s">
        <v>62</v>
      </c>
      <c r="P8" s="36">
        <v>55000</v>
      </c>
      <c r="Q8" s="36">
        <v>1000</v>
      </c>
      <c r="R8" s="36">
        <v>2100</v>
      </c>
      <c r="S8" s="176" t="s">
        <v>62</v>
      </c>
      <c r="T8" s="211">
        <v>30000</v>
      </c>
    </row>
    <row r="9" spans="1:20" ht="41.25" customHeight="1">
      <c r="A9" s="182">
        <v>7</v>
      </c>
      <c r="B9" s="8" t="s">
        <v>5</v>
      </c>
      <c r="C9" s="14" t="s">
        <v>43</v>
      </c>
      <c r="D9" s="1" t="s">
        <v>48</v>
      </c>
      <c r="E9" s="14" t="s">
        <v>156</v>
      </c>
      <c r="F9" s="1" t="s">
        <v>71</v>
      </c>
      <c r="G9" s="35">
        <v>45015</v>
      </c>
      <c r="H9" s="29">
        <v>45381</v>
      </c>
      <c r="I9" s="179" t="s">
        <v>62</v>
      </c>
      <c r="J9" s="179"/>
      <c r="K9" s="22">
        <v>45371</v>
      </c>
      <c r="L9" s="35">
        <f>H9</f>
        <v>45381</v>
      </c>
      <c r="M9" s="25">
        <v>45321</v>
      </c>
      <c r="N9" s="18">
        <v>4850</v>
      </c>
      <c r="O9" s="18">
        <v>33366.5</v>
      </c>
      <c r="P9" s="176" t="s">
        <v>62</v>
      </c>
      <c r="Q9" s="36">
        <v>2000</v>
      </c>
      <c r="R9" s="176" t="s">
        <v>62</v>
      </c>
      <c r="S9" s="176" t="s">
        <v>62</v>
      </c>
      <c r="T9" s="211">
        <v>30000</v>
      </c>
    </row>
    <row r="10" spans="1:20" ht="50.1" customHeight="1">
      <c r="A10" s="182">
        <v>8</v>
      </c>
      <c r="B10" s="8" t="s">
        <v>158</v>
      </c>
      <c r="C10" s="14" t="s">
        <v>43</v>
      </c>
      <c r="D10" s="1" t="s">
        <v>47</v>
      </c>
      <c r="E10" s="14" t="s">
        <v>173</v>
      </c>
      <c r="F10" s="1" t="s">
        <v>71</v>
      </c>
      <c r="G10" s="35" t="s">
        <v>178</v>
      </c>
      <c r="H10" s="25" t="s">
        <v>82</v>
      </c>
      <c r="I10" s="179" t="s">
        <v>180</v>
      </c>
      <c r="J10" s="179"/>
      <c r="K10" s="22">
        <v>45442</v>
      </c>
      <c r="L10" s="35">
        <v>45453</v>
      </c>
      <c r="M10" s="25">
        <v>45412</v>
      </c>
      <c r="N10" s="18"/>
      <c r="O10" s="18">
        <v>4000</v>
      </c>
      <c r="P10" s="176" t="s">
        <v>62</v>
      </c>
      <c r="Q10" s="176" t="s">
        <v>62</v>
      </c>
      <c r="R10" s="176" t="s">
        <v>62</v>
      </c>
      <c r="S10" s="176" t="s">
        <v>62</v>
      </c>
      <c r="T10" s="211">
        <v>10000</v>
      </c>
    </row>
    <row r="11" spans="1:20" ht="63" customHeight="1">
      <c r="A11" s="182">
        <v>9</v>
      </c>
      <c r="B11" s="8" t="s">
        <v>6</v>
      </c>
      <c r="C11" s="14" t="s">
        <v>43</v>
      </c>
      <c r="D11" s="1" t="s">
        <v>48</v>
      </c>
      <c r="E11" s="14" t="s">
        <v>74</v>
      </c>
      <c r="F11" s="1" t="s">
        <v>71</v>
      </c>
      <c r="G11" s="35" t="s">
        <v>178</v>
      </c>
      <c r="H11" s="25">
        <v>45090</v>
      </c>
      <c r="I11" s="179" t="s">
        <v>62</v>
      </c>
      <c r="J11" s="179"/>
      <c r="K11" s="22">
        <v>45555</v>
      </c>
      <c r="L11" s="35">
        <v>45565</v>
      </c>
      <c r="M11" s="25">
        <v>45524</v>
      </c>
      <c r="N11" s="18">
        <v>600000</v>
      </c>
      <c r="O11" s="18">
        <v>50000</v>
      </c>
      <c r="P11" s="176" t="s">
        <v>62</v>
      </c>
      <c r="Q11" s="36">
        <v>30000</v>
      </c>
      <c r="R11" s="176" t="s">
        <v>62</v>
      </c>
      <c r="S11" s="176" t="s">
        <v>62</v>
      </c>
      <c r="T11" s="211">
        <v>150000</v>
      </c>
    </row>
    <row r="12" spans="1:20" ht="70.5" customHeight="1">
      <c r="A12" s="182">
        <v>10</v>
      </c>
      <c r="B12" s="8" t="s">
        <v>292</v>
      </c>
      <c r="C12" s="14" t="s">
        <v>43</v>
      </c>
      <c r="D12" s="1" t="s">
        <v>48</v>
      </c>
      <c r="E12" s="14" t="s">
        <v>110</v>
      </c>
      <c r="F12" s="1" t="s">
        <v>71</v>
      </c>
      <c r="G12" s="35">
        <v>45894</v>
      </c>
      <c r="H12" s="25" t="s">
        <v>155</v>
      </c>
      <c r="I12" s="179" t="s">
        <v>62</v>
      </c>
      <c r="J12" s="179"/>
      <c r="K12" s="22">
        <v>45301</v>
      </c>
      <c r="L12" s="35">
        <v>45311</v>
      </c>
      <c r="M12" s="25">
        <v>45260</v>
      </c>
      <c r="N12" s="18">
        <v>319368</v>
      </c>
      <c r="O12" s="176" t="s">
        <v>62</v>
      </c>
      <c r="P12" s="176" t="s">
        <v>62</v>
      </c>
      <c r="Q12" s="36">
        <v>7000</v>
      </c>
      <c r="R12" s="176" t="s">
        <v>62</v>
      </c>
      <c r="S12" s="176" t="s">
        <v>62</v>
      </c>
      <c r="T12" s="211">
        <v>20000</v>
      </c>
    </row>
    <row r="13" spans="1:20" ht="50.1" customHeight="1">
      <c r="A13" s="182">
        <v>11</v>
      </c>
      <c r="B13" s="8" t="s">
        <v>107</v>
      </c>
      <c r="C13" s="14" t="s">
        <v>22</v>
      </c>
      <c r="D13" s="1" t="s">
        <v>48</v>
      </c>
      <c r="E13" s="14" t="s">
        <v>159</v>
      </c>
      <c r="F13" s="1" t="s">
        <v>71</v>
      </c>
      <c r="G13" s="35">
        <v>45090</v>
      </c>
      <c r="H13" s="29">
        <v>45090</v>
      </c>
      <c r="I13" s="179" t="s">
        <v>62</v>
      </c>
      <c r="J13" s="179"/>
      <c r="K13" s="22">
        <v>45446</v>
      </c>
      <c r="L13" s="35">
        <v>45456</v>
      </c>
      <c r="M13" s="25">
        <v>45385</v>
      </c>
      <c r="N13" s="18">
        <v>11840</v>
      </c>
      <c r="O13" s="176" t="s">
        <v>62</v>
      </c>
      <c r="P13" s="176" t="s">
        <v>62</v>
      </c>
      <c r="Q13" s="36">
        <v>15000</v>
      </c>
      <c r="R13" s="176" t="s">
        <v>62</v>
      </c>
      <c r="S13" s="176" t="s">
        <v>62</v>
      </c>
      <c r="T13" s="212">
        <v>60000</v>
      </c>
    </row>
    <row r="14" spans="1:20" ht="50.1" customHeight="1">
      <c r="A14" s="182">
        <v>12</v>
      </c>
      <c r="B14" s="8" t="s">
        <v>7</v>
      </c>
      <c r="C14" s="14" t="s">
        <v>43</v>
      </c>
      <c r="D14" s="1" t="s">
        <v>46</v>
      </c>
      <c r="E14" s="14" t="s">
        <v>133</v>
      </c>
      <c r="F14" s="1" t="s">
        <v>71</v>
      </c>
      <c r="G14" s="35">
        <v>45322</v>
      </c>
      <c r="H14" s="29">
        <v>45504</v>
      </c>
      <c r="I14" s="176" t="s">
        <v>62</v>
      </c>
      <c r="J14" s="176"/>
      <c r="K14" s="22">
        <v>45494</v>
      </c>
      <c r="L14" s="35">
        <f>H14</f>
        <v>45504</v>
      </c>
      <c r="M14" s="25">
        <v>45433</v>
      </c>
      <c r="N14" s="18">
        <v>25603.07</v>
      </c>
      <c r="O14" s="176" t="s">
        <v>62</v>
      </c>
      <c r="P14" s="176" t="s">
        <v>62</v>
      </c>
      <c r="Q14" s="36">
        <v>4300</v>
      </c>
      <c r="R14" s="36">
        <v>5311</v>
      </c>
      <c r="S14" s="176" t="s">
        <v>62</v>
      </c>
      <c r="T14" s="211">
        <v>12000</v>
      </c>
    </row>
    <row r="15" spans="1:20" ht="50.1" customHeight="1">
      <c r="A15" s="182">
        <v>13</v>
      </c>
      <c r="B15" s="8" t="s">
        <v>9</v>
      </c>
      <c r="C15" s="14" t="s">
        <v>22</v>
      </c>
      <c r="D15" s="1" t="s">
        <v>46</v>
      </c>
      <c r="E15" s="14" t="s">
        <v>132</v>
      </c>
      <c r="F15" s="1" t="s">
        <v>71</v>
      </c>
      <c r="G15" s="35" t="s">
        <v>69</v>
      </c>
      <c r="H15" s="25" t="s">
        <v>141</v>
      </c>
      <c r="I15" s="179" t="s">
        <v>62</v>
      </c>
      <c r="J15" s="179"/>
      <c r="K15" s="22">
        <v>45330</v>
      </c>
      <c r="L15" s="35">
        <v>45340</v>
      </c>
      <c r="M15" s="25">
        <v>45260</v>
      </c>
      <c r="N15" s="18">
        <v>52020</v>
      </c>
      <c r="O15" s="18">
        <v>5000</v>
      </c>
      <c r="P15" s="176" t="s">
        <v>62</v>
      </c>
      <c r="Q15" s="36">
        <v>15840</v>
      </c>
      <c r="R15" s="36">
        <v>27900</v>
      </c>
      <c r="S15" s="176" t="s">
        <v>62</v>
      </c>
      <c r="T15" s="212">
        <v>70000</v>
      </c>
    </row>
    <row r="16" spans="1:20" ht="66.75" customHeight="1">
      <c r="A16" s="182">
        <v>14</v>
      </c>
      <c r="B16" s="8" t="s">
        <v>10</v>
      </c>
      <c r="C16" s="14" t="s">
        <v>43</v>
      </c>
      <c r="D16" s="1" t="s">
        <v>48</v>
      </c>
      <c r="E16" s="14" t="s">
        <v>131</v>
      </c>
      <c r="F16" s="1" t="s">
        <v>71</v>
      </c>
      <c r="G16" s="35" t="s">
        <v>178</v>
      </c>
      <c r="H16" s="25" t="s">
        <v>82</v>
      </c>
      <c r="I16" s="179" t="s">
        <v>62</v>
      </c>
      <c r="J16" s="179"/>
      <c r="K16" s="22"/>
      <c r="L16" s="35"/>
      <c r="M16" s="195" t="s">
        <v>121</v>
      </c>
      <c r="N16" s="18">
        <v>5000</v>
      </c>
      <c r="O16" s="18">
        <v>5000</v>
      </c>
      <c r="P16" s="176" t="s">
        <v>62</v>
      </c>
      <c r="Q16" s="176" t="s">
        <v>62</v>
      </c>
      <c r="R16" s="176" t="s">
        <v>62</v>
      </c>
      <c r="S16" s="209" t="s">
        <v>62</v>
      </c>
      <c r="T16" s="213" t="s">
        <v>62</v>
      </c>
    </row>
    <row r="17" spans="1:20" ht="50.1" customHeight="1">
      <c r="A17" s="182">
        <v>15</v>
      </c>
      <c r="B17" s="8" t="s">
        <v>11</v>
      </c>
      <c r="C17" s="14" t="s">
        <v>43</v>
      </c>
      <c r="D17" s="1" t="s">
        <v>48</v>
      </c>
      <c r="E17" s="14" t="s">
        <v>151</v>
      </c>
      <c r="F17" s="1" t="s">
        <v>71</v>
      </c>
      <c r="G17" s="35" t="s">
        <v>78</v>
      </c>
      <c r="H17" s="25" t="s">
        <v>77</v>
      </c>
      <c r="I17" s="179" t="s">
        <v>62</v>
      </c>
      <c r="J17" s="179"/>
      <c r="K17" s="22">
        <v>45545</v>
      </c>
      <c r="L17" s="35">
        <v>45555</v>
      </c>
      <c r="M17" s="25">
        <v>45483</v>
      </c>
      <c r="N17" s="18">
        <v>10000</v>
      </c>
      <c r="O17" s="18">
        <v>10000</v>
      </c>
      <c r="P17" s="176" t="s">
        <v>62</v>
      </c>
      <c r="Q17" s="36">
        <v>20000</v>
      </c>
      <c r="R17" s="176" t="s">
        <v>62</v>
      </c>
      <c r="S17" s="176" t="s">
        <v>62</v>
      </c>
      <c r="T17" s="211">
        <v>60000</v>
      </c>
    </row>
    <row r="18" spans="1:20" ht="66.75" customHeight="1">
      <c r="A18" s="182">
        <v>16</v>
      </c>
      <c r="B18" s="8" t="s">
        <v>12</v>
      </c>
      <c r="C18" s="14" t="s">
        <v>43</v>
      </c>
      <c r="D18" s="1" t="s">
        <v>48</v>
      </c>
      <c r="E18" s="14" t="s">
        <v>129</v>
      </c>
      <c r="F18" s="1" t="s">
        <v>71</v>
      </c>
      <c r="G18" s="35" t="s">
        <v>178</v>
      </c>
      <c r="H18" s="25" t="s">
        <v>82</v>
      </c>
      <c r="I18" s="179" t="s">
        <v>62</v>
      </c>
      <c r="J18" s="179"/>
      <c r="K18" s="22"/>
      <c r="L18" s="35"/>
      <c r="M18" s="195" t="s">
        <v>121</v>
      </c>
      <c r="N18" s="18">
        <v>5000</v>
      </c>
      <c r="O18" s="176" t="s">
        <v>62</v>
      </c>
      <c r="P18" s="176" t="s">
        <v>62</v>
      </c>
      <c r="Q18" s="176" t="s">
        <v>62</v>
      </c>
      <c r="R18" s="176" t="s">
        <v>62</v>
      </c>
      <c r="S18" s="18">
        <v>50000</v>
      </c>
      <c r="T18" s="210" t="s">
        <v>62</v>
      </c>
    </row>
    <row r="19" spans="1:20" ht="50.1" customHeight="1">
      <c r="A19" s="182">
        <v>17</v>
      </c>
      <c r="B19" s="8" t="s">
        <v>13</v>
      </c>
      <c r="C19" s="14" t="s">
        <v>22</v>
      </c>
      <c r="D19" s="1" t="s">
        <v>48</v>
      </c>
      <c r="E19" s="14" t="s">
        <v>130</v>
      </c>
      <c r="F19" s="1" t="s">
        <v>71</v>
      </c>
      <c r="G19" s="35">
        <v>45519</v>
      </c>
      <c r="H19" s="25" t="s">
        <v>134</v>
      </c>
      <c r="I19" s="179"/>
      <c r="J19" s="179" t="s">
        <v>62</v>
      </c>
      <c r="K19" s="22" t="s">
        <v>69</v>
      </c>
      <c r="L19" s="35">
        <v>45519</v>
      </c>
      <c r="M19" s="25">
        <v>45509</v>
      </c>
      <c r="N19" s="18">
        <v>6800</v>
      </c>
      <c r="O19" s="18">
        <v>456000</v>
      </c>
      <c r="P19" s="176" t="s">
        <v>62</v>
      </c>
      <c r="Q19" s="176" t="s">
        <v>62</v>
      </c>
      <c r="R19" s="176" t="s">
        <v>62</v>
      </c>
      <c r="S19" s="176" t="s">
        <v>62</v>
      </c>
      <c r="T19" s="211">
        <v>10000</v>
      </c>
    </row>
    <row r="20" spans="1:20" ht="50.1" customHeight="1">
      <c r="A20" s="182">
        <v>18</v>
      </c>
      <c r="B20" s="8" t="s">
        <v>14</v>
      </c>
      <c r="C20" s="14" t="s">
        <v>21</v>
      </c>
      <c r="D20" s="1" t="s">
        <v>46</v>
      </c>
      <c r="E20" s="14" t="s">
        <v>75</v>
      </c>
      <c r="F20" s="1" t="s">
        <v>72</v>
      </c>
      <c r="G20" s="35" t="s">
        <v>69</v>
      </c>
      <c r="H20" s="25" t="s">
        <v>82</v>
      </c>
      <c r="I20" s="179" t="s">
        <v>62</v>
      </c>
      <c r="J20" s="179"/>
      <c r="K20" s="22">
        <v>45280</v>
      </c>
      <c r="L20" s="35">
        <v>45301</v>
      </c>
      <c r="M20" s="25">
        <v>45219</v>
      </c>
      <c r="N20" s="18">
        <v>290000</v>
      </c>
      <c r="O20" s="176" t="s">
        <v>62</v>
      </c>
      <c r="P20" s="176" t="s">
        <v>62</v>
      </c>
      <c r="Q20" s="176" t="s">
        <v>62</v>
      </c>
      <c r="R20" s="176" t="s">
        <v>62</v>
      </c>
      <c r="S20" s="176" t="s">
        <v>62</v>
      </c>
      <c r="T20" s="211" t="s">
        <v>62</v>
      </c>
    </row>
    <row r="21" spans="1:20" ht="50.1" customHeight="1">
      <c r="A21" s="182">
        <v>19</v>
      </c>
      <c r="B21" s="8" t="s">
        <v>145</v>
      </c>
      <c r="C21" s="14" t="s">
        <v>21</v>
      </c>
      <c r="D21" s="1" t="s">
        <v>46</v>
      </c>
      <c r="E21" s="14" t="s">
        <v>146</v>
      </c>
      <c r="F21" s="1" t="s">
        <v>72</v>
      </c>
      <c r="G21" s="35" t="s">
        <v>69</v>
      </c>
      <c r="H21" s="25" t="s">
        <v>82</v>
      </c>
      <c r="I21" s="179" t="s">
        <v>62</v>
      </c>
      <c r="J21" s="179"/>
      <c r="K21" s="22">
        <v>45311</v>
      </c>
      <c r="L21" s="35">
        <v>45321</v>
      </c>
      <c r="M21" s="25">
        <v>45260</v>
      </c>
      <c r="N21" s="18">
        <v>5000</v>
      </c>
      <c r="O21" s="176" t="s">
        <v>62</v>
      </c>
      <c r="P21" s="176" t="s">
        <v>62</v>
      </c>
      <c r="Q21" s="176" t="s">
        <v>62</v>
      </c>
      <c r="R21" s="176" t="s">
        <v>62</v>
      </c>
      <c r="S21" s="176" t="s">
        <v>62</v>
      </c>
      <c r="T21" s="211" t="s">
        <v>62</v>
      </c>
    </row>
    <row r="22" spans="1:20" ht="69.75" customHeight="1">
      <c r="A22" s="182">
        <v>20</v>
      </c>
      <c r="B22" s="8" t="s">
        <v>149</v>
      </c>
      <c r="C22" s="14" t="s">
        <v>21</v>
      </c>
      <c r="D22" s="1" t="s">
        <v>48</v>
      </c>
      <c r="E22" s="14" t="s">
        <v>160</v>
      </c>
      <c r="F22" s="1" t="s">
        <v>72</v>
      </c>
      <c r="G22" s="35" t="s">
        <v>69</v>
      </c>
      <c r="H22" s="25" t="s">
        <v>82</v>
      </c>
      <c r="I22" s="179" t="s">
        <v>62</v>
      </c>
      <c r="J22" s="179"/>
      <c r="K22" s="22">
        <v>45483</v>
      </c>
      <c r="L22" s="35">
        <v>45493</v>
      </c>
      <c r="M22" s="25">
        <v>45453</v>
      </c>
      <c r="N22" s="18">
        <v>5000</v>
      </c>
      <c r="O22" s="176" t="s">
        <v>62</v>
      </c>
      <c r="P22" s="176" t="s">
        <v>62</v>
      </c>
      <c r="Q22" s="176" t="s">
        <v>62</v>
      </c>
      <c r="R22" s="176" t="s">
        <v>62</v>
      </c>
      <c r="S22" s="176" t="s">
        <v>62</v>
      </c>
      <c r="T22" s="211" t="s">
        <v>62</v>
      </c>
    </row>
    <row r="23" spans="1:20" ht="74.25" customHeight="1">
      <c r="A23" s="182">
        <v>21</v>
      </c>
      <c r="B23" s="8" t="s">
        <v>144</v>
      </c>
      <c r="C23" s="14" t="s">
        <v>21</v>
      </c>
      <c r="D23" s="1" t="s">
        <v>48</v>
      </c>
      <c r="E23" s="14" t="s">
        <v>160</v>
      </c>
      <c r="F23" s="1" t="s">
        <v>72</v>
      </c>
      <c r="G23" s="35" t="s">
        <v>69</v>
      </c>
      <c r="H23" s="25" t="s">
        <v>82</v>
      </c>
      <c r="I23" s="179" t="s">
        <v>62</v>
      </c>
      <c r="J23" s="179"/>
      <c r="K23" s="22">
        <v>45483</v>
      </c>
      <c r="L23" s="35">
        <v>45493</v>
      </c>
      <c r="M23" s="25">
        <v>45453</v>
      </c>
      <c r="N23" s="18">
        <v>5000</v>
      </c>
      <c r="O23" s="176" t="s">
        <v>62</v>
      </c>
      <c r="P23" s="176" t="s">
        <v>62</v>
      </c>
      <c r="Q23" s="176" t="s">
        <v>62</v>
      </c>
      <c r="R23" s="176" t="s">
        <v>62</v>
      </c>
      <c r="S23" s="176" t="s">
        <v>62</v>
      </c>
      <c r="T23" s="211" t="s">
        <v>62</v>
      </c>
    </row>
    <row r="24" spans="1:20" ht="72" customHeight="1">
      <c r="A24" s="182">
        <v>22</v>
      </c>
      <c r="B24" s="8" t="s">
        <v>143</v>
      </c>
      <c r="C24" s="14" t="s">
        <v>21</v>
      </c>
      <c r="D24" s="1" t="s">
        <v>48</v>
      </c>
      <c r="E24" s="14" t="s">
        <v>160</v>
      </c>
      <c r="F24" s="1" t="s">
        <v>72</v>
      </c>
      <c r="G24" s="35" t="s">
        <v>137</v>
      </c>
      <c r="H24" s="25" t="s">
        <v>82</v>
      </c>
      <c r="I24" s="179" t="s">
        <v>62</v>
      </c>
      <c r="J24" s="179"/>
      <c r="K24" s="22">
        <v>45483</v>
      </c>
      <c r="L24" s="35">
        <v>45493</v>
      </c>
      <c r="M24" s="25">
        <v>45453</v>
      </c>
      <c r="N24" s="18">
        <v>5000</v>
      </c>
      <c r="O24" s="176" t="s">
        <v>62</v>
      </c>
      <c r="P24" s="176" t="s">
        <v>62</v>
      </c>
      <c r="Q24" s="176" t="s">
        <v>62</v>
      </c>
      <c r="R24" s="176" t="s">
        <v>62</v>
      </c>
      <c r="S24" s="176" t="s">
        <v>62</v>
      </c>
      <c r="T24" s="211">
        <v>2000</v>
      </c>
    </row>
    <row r="25" spans="1:20" ht="111.75" customHeight="1">
      <c r="A25" s="182">
        <v>23</v>
      </c>
      <c r="B25" s="8" t="s">
        <v>148</v>
      </c>
      <c r="C25" s="14" t="s">
        <v>21</v>
      </c>
      <c r="D25" s="1" t="s">
        <v>48</v>
      </c>
      <c r="E25" s="14" t="s">
        <v>147</v>
      </c>
      <c r="F25" s="1" t="s">
        <v>72</v>
      </c>
      <c r="G25" s="35" t="s">
        <v>69</v>
      </c>
      <c r="H25" s="25" t="s">
        <v>82</v>
      </c>
      <c r="I25" s="179" t="s">
        <v>62</v>
      </c>
      <c r="J25" s="179"/>
      <c r="K25" s="22">
        <v>45427</v>
      </c>
      <c r="L25" s="35">
        <v>45437</v>
      </c>
      <c r="M25" s="25">
        <v>45366</v>
      </c>
      <c r="N25" s="18">
        <v>120000</v>
      </c>
      <c r="O25" s="176" t="s">
        <v>62</v>
      </c>
      <c r="P25" s="176" t="s">
        <v>62</v>
      </c>
      <c r="Q25" s="176" t="s">
        <v>62</v>
      </c>
      <c r="R25" s="176" t="s">
        <v>62</v>
      </c>
      <c r="S25" s="176" t="s">
        <v>62</v>
      </c>
      <c r="T25" s="211" t="s">
        <v>62</v>
      </c>
    </row>
    <row r="26" spans="1:20" ht="50.1" customHeight="1">
      <c r="A26" s="182">
        <v>24</v>
      </c>
      <c r="B26" s="8" t="s">
        <v>15</v>
      </c>
      <c r="C26" s="14" t="s">
        <v>21</v>
      </c>
      <c r="D26" s="1" t="s">
        <v>48</v>
      </c>
      <c r="E26" s="14" t="s">
        <v>198</v>
      </c>
      <c r="F26" s="1" t="s">
        <v>72</v>
      </c>
      <c r="G26" s="35" t="s">
        <v>69</v>
      </c>
      <c r="H26" s="29">
        <v>45422</v>
      </c>
      <c r="I26" s="179" t="s">
        <v>62</v>
      </c>
      <c r="J26" s="179"/>
      <c r="K26" s="22">
        <v>45413</v>
      </c>
      <c r="L26" s="35">
        <f t="shared" si="0"/>
        <v>45422</v>
      </c>
      <c r="M26" s="25">
        <v>45383</v>
      </c>
      <c r="N26" s="18">
        <v>17400</v>
      </c>
      <c r="O26" s="176" t="s">
        <v>62</v>
      </c>
      <c r="P26" s="176" t="s">
        <v>62</v>
      </c>
      <c r="Q26" s="176" t="s">
        <v>62</v>
      </c>
      <c r="R26" s="176" t="s">
        <v>62</v>
      </c>
      <c r="S26" s="176" t="s">
        <v>62</v>
      </c>
      <c r="T26" s="211" t="s">
        <v>62</v>
      </c>
    </row>
    <row r="27" spans="1:20" ht="50.1" customHeight="1">
      <c r="A27" s="182">
        <v>25</v>
      </c>
      <c r="B27" s="8" t="s">
        <v>291</v>
      </c>
      <c r="C27" s="14" t="s">
        <v>21</v>
      </c>
      <c r="D27" s="1" t="s">
        <v>48</v>
      </c>
      <c r="E27" s="14" t="s">
        <v>135</v>
      </c>
      <c r="F27" s="1" t="s">
        <v>72</v>
      </c>
      <c r="G27" s="35" t="s">
        <v>69</v>
      </c>
      <c r="H27" s="25" t="s">
        <v>82</v>
      </c>
      <c r="I27" s="179" t="s">
        <v>62</v>
      </c>
      <c r="J27" s="179"/>
      <c r="K27" s="22">
        <v>45493</v>
      </c>
      <c r="L27" s="35">
        <v>45503</v>
      </c>
      <c r="M27" s="25">
        <v>45432</v>
      </c>
      <c r="N27" s="18">
        <v>6760</v>
      </c>
      <c r="O27" s="176" t="s">
        <v>62</v>
      </c>
      <c r="P27" s="176" t="s">
        <v>62</v>
      </c>
      <c r="Q27" s="176" t="s">
        <v>62</v>
      </c>
      <c r="R27" s="18">
        <v>10000</v>
      </c>
      <c r="S27" s="176" t="s">
        <v>62</v>
      </c>
      <c r="T27" s="211" t="s">
        <v>62</v>
      </c>
    </row>
    <row r="28" spans="1:20" ht="50.1" customHeight="1">
      <c r="A28" s="182">
        <v>26</v>
      </c>
      <c r="B28" s="8" t="s">
        <v>17</v>
      </c>
      <c r="C28" s="14" t="s">
        <v>43</v>
      </c>
      <c r="D28" s="1" t="s">
        <v>46</v>
      </c>
      <c r="E28" s="14" t="s">
        <v>55</v>
      </c>
      <c r="F28" s="1" t="s">
        <v>72</v>
      </c>
      <c r="G28" s="35" t="s">
        <v>69</v>
      </c>
      <c r="H28" s="29">
        <v>45472</v>
      </c>
      <c r="I28" s="179" t="s">
        <v>62</v>
      </c>
      <c r="J28" s="179"/>
      <c r="K28" s="22">
        <v>45452</v>
      </c>
      <c r="L28" s="35">
        <f t="shared" si="0"/>
        <v>45472</v>
      </c>
      <c r="M28" s="25">
        <v>45391</v>
      </c>
      <c r="N28" s="26">
        <v>70000</v>
      </c>
      <c r="O28" s="176" t="s">
        <v>62</v>
      </c>
      <c r="P28" s="176" t="s">
        <v>62</v>
      </c>
      <c r="Q28" s="176" t="s">
        <v>62</v>
      </c>
      <c r="R28" s="176" t="s">
        <v>62</v>
      </c>
      <c r="S28" s="176" t="s">
        <v>62</v>
      </c>
      <c r="T28" s="211" t="s">
        <v>62</v>
      </c>
    </row>
    <row r="29" spans="1:20" ht="50.1" customHeight="1">
      <c r="A29" s="182">
        <v>27</v>
      </c>
      <c r="B29" s="8" t="s">
        <v>51</v>
      </c>
      <c r="C29" s="14" t="s">
        <v>22</v>
      </c>
      <c r="D29" s="1" t="s">
        <v>46</v>
      </c>
      <c r="E29" s="14" t="s">
        <v>171</v>
      </c>
      <c r="F29" s="1" t="s">
        <v>72</v>
      </c>
      <c r="G29" s="35" t="s">
        <v>69</v>
      </c>
      <c r="H29" s="29">
        <v>45429</v>
      </c>
      <c r="I29" s="179"/>
      <c r="J29" s="179" t="s">
        <v>62</v>
      </c>
      <c r="K29" s="22" t="s">
        <v>69</v>
      </c>
      <c r="L29" s="35">
        <f t="shared" si="0"/>
        <v>45429</v>
      </c>
      <c r="M29" s="25">
        <v>45419</v>
      </c>
      <c r="N29" s="26">
        <v>33000</v>
      </c>
      <c r="O29" s="176" t="s">
        <v>62</v>
      </c>
      <c r="P29" s="176" t="s">
        <v>62</v>
      </c>
      <c r="Q29" s="176" t="s">
        <v>62</v>
      </c>
      <c r="R29" s="176" t="s">
        <v>62</v>
      </c>
      <c r="S29" s="176" t="s">
        <v>62</v>
      </c>
      <c r="T29" s="211" t="s">
        <v>62</v>
      </c>
    </row>
    <row r="30" spans="1:20" ht="50.1" customHeight="1">
      <c r="A30" s="182">
        <v>28</v>
      </c>
      <c r="B30" s="8" t="s">
        <v>18</v>
      </c>
      <c r="C30" s="14" t="s">
        <v>21</v>
      </c>
      <c r="D30" s="1" t="s">
        <v>46</v>
      </c>
      <c r="E30" s="14" t="s">
        <v>172</v>
      </c>
      <c r="F30" s="1" t="s">
        <v>72</v>
      </c>
      <c r="G30" s="35" t="s">
        <v>69</v>
      </c>
      <c r="H30" s="25">
        <v>45493</v>
      </c>
      <c r="I30" s="179"/>
      <c r="J30" s="179" t="s">
        <v>62</v>
      </c>
      <c r="K30" s="22" t="s">
        <v>69</v>
      </c>
      <c r="L30" s="35">
        <f t="shared" si="0"/>
        <v>45493</v>
      </c>
      <c r="M30" s="25">
        <v>45483</v>
      </c>
      <c r="N30" s="18">
        <v>16980</v>
      </c>
      <c r="O30" s="176" t="s">
        <v>62</v>
      </c>
      <c r="P30" s="176" t="s">
        <v>62</v>
      </c>
      <c r="Q30" s="176" t="s">
        <v>62</v>
      </c>
      <c r="R30" s="176" t="s">
        <v>62</v>
      </c>
      <c r="S30" s="176" t="s">
        <v>62</v>
      </c>
      <c r="T30" s="211" t="s">
        <v>62</v>
      </c>
    </row>
    <row r="31" spans="1:20" ht="50.1" customHeight="1">
      <c r="A31" s="182">
        <v>29</v>
      </c>
      <c r="B31" s="8" t="s">
        <v>37</v>
      </c>
      <c r="C31" s="14" t="s">
        <v>43</v>
      </c>
      <c r="D31" s="1" t="s">
        <v>48</v>
      </c>
      <c r="E31" s="14" t="s">
        <v>108</v>
      </c>
      <c r="F31" s="1" t="s">
        <v>71</v>
      </c>
      <c r="G31" s="35" t="s">
        <v>178</v>
      </c>
      <c r="H31" s="25" t="s">
        <v>82</v>
      </c>
      <c r="I31" s="179" t="s">
        <v>62</v>
      </c>
      <c r="J31" s="179"/>
      <c r="K31" s="22"/>
      <c r="L31" s="35"/>
      <c r="M31" s="186" t="s">
        <v>121</v>
      </c>
      <c r="N31" s="18">
        <v>5000</v>
      </c>
      <c r="O31" s="176" t="s">
        <v>62</v>
      </c>
      <c r="P31" s="176" t="s">
        <v>62</v>
      </c>
      <c r="Q31" s="176" t="s">
        <v>62</v>
      </c>
      <c r="R31" s="176" t="s">
        <v>62</v>
      </c>
      <c r="S31" s="18">
        <v>547758</v>
      </c>
      <c r="T31" s="211" t="s">
        <v>62</v>
      </c>
    </row>
    <row r="32" spans="1:20" ht="50.1" customHeight="1">
      <c r="A32" s="182">
        <v>30</v>
      </c>
      <c r="B32" s="8" t="s">
        <v>19</v>
      </c>
      <c r="C32" s="14" t="s">
        <v>43</v>
      </c>
      <c r="D32" s="1" t="s">
        <v>47</v>
      </c>
      <c r="E32" s="14" t="s">
        <v>165</v>
      </c>
      <c r="F32" s="1" t="s">
        <v>71</v>
      </c>
      <c r="G32" s="35" t="s">
        <v>178</v>
      </c>
      <c r="H32" s="25" t="s">
        <v>82</v>
      </c>
      <c r="I32" s="179" t="s">
        <v>62</v>
      </c>
      <c r="J32" s="179"/>
      <c r="K32" s="22"/>
      <c r="L32" s="35"/>
      <c r="M32" s="186" t="s">
        <v>121</v>
      </c>
      <c r="N32" s="18">
        <v>5000</v>
      </c>
      <c r="O32" s="18">
        <v>5000</v>
      </c>
      <c r="P32" s="176" t="s">
        <v>62</v>
      </c>
      <c r="Q32" s="176" t="s">
        <v>62</v>
      </c>
      <c r="R32" s="176" t="s">
        <v>62</v>
      </c>
      <c r="S32" s="18">
        <v>33044.730000000003</v>
      </c>
      <c r="T32" s="211">
        <v>22000</v>
      </c>
    </row>
    <row r="33" spans="1:20" ht="50.1" customHeight="1">
      <c r="A33" s="182">
        <v>31</v>
      </c>
      <c r="B33" s="8" t="s">
        <v>20</v>
      </c>
      <c r="C33" s="14" t="s">
        <v>43</v>
      </c>
      <c r="D33" s="1" t="s">
        <v>47</v>
      </c>
      <c r="E33" s="14" t="s">
        <v>165</v>
      </c>
      <c r="F33" s="1"/>
      <c r="G33" s="35" t="s">
        <v>178</v>
      </c>
      <c r="H33" s="25" t="s">
        <v>82</v>
      </c>
      <c r="I33" s="179" t="s">
        <v>62</v>
      </c>
      <c r="J33" s="179"/>
      <c r="K33" s="22"/>
      <c r="L33" s="35"/>
      <c r="M33" s="186" t="s">
        <v>121</v>
      </c>
      <c r="N33" s="18">
        <v>15000</v>
      </c>
      <c r="O33" s="18">
        <v>15000</v>
      </c>
      <c r="P33" s="176" t="s">
        <v>62</v>
      </c>
      <c r="Q33" s="176" t="s">
        <v>62</v>
      </c>
      <c r="R33" s="176" t="s">
        <v>62</v>
      </c>
      <c r="S33" s="18">
        <v>25700</v>
      </c>
      <c r="T33" s="211">
        <v>20000</v>
      </c>
    </row>
    <row r="34" spans="1:20" ht="50.1" customHeight="1">
      <c r="A34" s="182">
        <v>32</v>
      </c>
      <c r="B34" s="8" t="s">
        <v>23</v>
      </c>
      <c r="C34" s="14" t="s">
        <v>21</v>
      </c>
      <c r="D34" s="1" t="s">
        <v>47</v>
      </c>
      <c r="E34" s="14" t="s">
        <v>165</v>
      </c>
      <c r="F34" s="1"/>
      <c r="G34" s="35" t="s">
        <v>178</v>
      </c>
      <c r="H34" s="25" t="s">
        <v>82</v>
      </c>
      <c r="I34" s="179" t="s">
        <v>180</v>
      </c>
      <c r="J34" s="179"/>
      <c r="K34" s="22"/>
      <c r="L34" s="35"/>
      <c r="M34" s="186" t="s">
        <v>121</v>
      </c>
      <c r="N34" s="18">
        <v>10000</v>
      </c>
      <c r="O34" s="18">
        <v>35000</v>
      </c>
      <c r="P34" s="176" t="s">
        <v>62</v>
      </c>
      <c r="Q34" s="176" t="s">
        <v>62</v>
      </c>
      <c r="R34" s="176" t="s">
        <v>62</v>
      </c>
      <c r="S34" s="18">
        <v>29510</v>
      </c>
      <c r="T34" s="211">
        <v>10000</v>
      </c>
    </row>
    <row r="35" spans="1:20" ht="50.1" customHeight="1">
      <c r="A35" s="182">
        <v>33</v>
      </c>
      <c r="B35" s="8" t="s">
        <v>24</v>
      </c>
      <c r="C35" s="14" t="s">
        <v>21</v>
      </c>
      <c r="D35" s="1" t="s">
        <v>48</v>
      </c>
      <c r="E35" s="14" t="s">
        <v>165</v>
      </c>
      <c r="F35" s="1"/>
      <c r="G35" s="35" t="s">
        <v>178</v>
      </c>
      <c r="H35" s="25" t="s">
        <v>82</v>
      </c>
      <c r="I35" s="179" t="s">
        <v>62</v>
      </c>
      <c r="J35" s="179"/>
      <c r="K35" s="22"/>
      <c r="L35" s="35"/>
      <c r="M35" s="186" t="s">
        <v>121</v>
      </c>
      <c r="N35" s="18">
        <v>5000</v>
      </c>
      <c r="O35" s="18">
        <v>15000</v>
      </c>
      <c r="P35" s="176" t="s">
        <v>62</v>
      </c>
      <c r="Q35" s="176" t="s">
        <v>62</v>
      </c>
      <c r="R35" s="176" t="s">
        <v>62</v>
      </c>
      <c r="S35" s="18">
        <v>38800</v>
      </c>
      <c r="T35" s="211">
        <v>20000</v>
      </c>
    </row>
    <row r="36" spans="1:20" ht="50.1" customHeight="1">
      <c r="A36" s="182">
        <v>34</v>
      </c>
      <c r="B36" s="8" t="s">
        <v>25</v>
      </c>
      <c r="C36" s="14" t="s">
        <v>43</v>
      </c>
      <c r="D36" s="1" t="s">
        <v>48</v>
      </c>
      <c r="E36" s="14" t="s">
        <v>128</v>
      </c>
      <c r="F36" s="1"/>
      <c r="G36" s="35">
        <v>45184</v>
      </c>
      <c r="H36" s="29">
        <v>45184</v>
      </c>
      <c r="I36" s="179" t="s">
        <v>62</v>
      </c>
      <c r="J36" s="179"/>
      <c r="K36" s="22"/>
      <c r="L36" s="35"/>
      <c r="M36" s="187" t="s">
        <v>142</v>
      </c>
      <c r="N36" s="18">
        <v>5000</v>
      </c>
      <c r="O36" s="179" t="s">
        <v>62</v>
      </c>
      <c r="P36" s="179" t="s">
        <v>62</v>
      </c>
      <c r="Q36" s="179" t="s">
        <v>62</v>
      </c>
      <c r="R36" s="179" t="s">
        <v>62</v>
      </c>
      <c r="S36" s="18">
        <v>1082.5</v>
      </c>
      <c r="T36" s="216" t="s">
        <v>62</v>
      </c>
    </row>
    <row r="37" spans="1:20" ht="50.1" customHeight="1">
      <c r="A37" s="182">
        <v>35</v>
      </c>
      <c r="B37" s="8" t="s">
        <v>26</v>
      </c>
      <c r="C37" s="14" t="s">
        <v>21</v>
      </c>
      <c r="D37" s="1" t="s">
        <v>47</v>
      </c>
      <c r="E37" s="14" t="s">
        <v>167</v>
      </c>
      <c r="F37" s="1" t="s">
        <v>71</v>
      </c>
      <c r="G37" s="35">
        <v>45183</v>
      </c>
      <c r="H37" s="29">
        <v>45549</v>
      </c>
      <c r="I37" s="179"/>
      <c r="J37" s="179" t="s">
        <v>62</v>
      </c>
      <c r="K37" s="22" t="s">
        <v>69</v>
      </c>
      <c r="L37" s="35">
        <v>45549</v>
      </c>
      <c r="M37" s="25">
        <v>45539</v>
      </c>
      <c r="N37" s="18">
        <v>50000</v>
      </c>
      <c r="O37" s="179" t="s">
        <v>62</v>
      </c>
      <c r="P37" s="18">
        <v>15000</v>
      </c>
      <c r="Q37" s="179" t="s">
        <v>62</v>
      </c>
      <c r="R37" s="18">
        <v>16638</v>
      </c>
      <c r="S37" s="179" t="s">
        <v>62</v>
      </c>
      <c r="T37" s="211">
        <v>60000</v>
      </c>
    </row>
    <row r="38" spans="1:20" ht="50.1" customHeight="1">
      <c r="A38" s="182">
        <v>36</v>
      </c>
      <c r="B38" s="8" t="s">
        <v>28</v>
      </c>
      <c r="C38" s="14" t="s">
        <v>21</v>
      </c>
      <c r="D38" s="1" t="s">
        <v>46</v>
      </c>
      <c r="E38" s="14" t="s">
        <v>166</v>
      </c>
      <c r="F38" s="1" t="s">
        <v>71</v>
      </c>
      <c r="G38" s="35">
        <v>45197</v>
      </c>
      <c r="H38" s="29">
        <v>45563</v>
      </c>
      <c r="I38" s="179"/>
      <c r="J38" s="179" t="s">
        <v>62</v>
      </c>
      <c r="K38" s="22" t="s">
        <v>69</v>
      </c>
      <c r="L38" s="35">
        <f t="shared" si="0"/>
        <v>45563</v>
      </c>
      <c r="M38" s="25">
        <v>45553</v>
      </c>
      <c r="N38" s="18">
        <v>150000</v>
      </c>
      <c r="O38" s="179" t="s">
        <v>62</v>
      </c>
      <c r="P38" s="18">
        <v>180000</v>
      </c>
      <c r="Q38" s="18">
        <v>3600</v>
      </c>
      <c r="R38" s="18">
        <v>2940</v>
      </c>
      <c r="S38" s="179" t="s">
        <v>62</v>
      </c>
      <c r="T38" s="211">
        <v>150000</v>
      </c>
    </row>
    <row r="39" spans="1:20" ht="114.75" customHeight="1">
      <c r="A39" s="182">
        <v>37</v>
      </c>
      <c r="B39" s="8" t="s">
        <v>29</v>
      </c>
      <c r="C39" s="14" t="s">
        <v>43</v>
      </c>
      <c r="D39" s="1" t="s">
        <v>46</v>
      </c>
      <c r="E39" s="14" t="s">
        <v>165</v>
      </c>
      <c r="F39" s="1" t="s">
        <v>71</v>
      </c>
      <c r="G39" s="35" t="s">
        <v>78</v>
      </c>
      <c r="H39" s="25" t="s">
        <v>77</v>
      </c>
      <c r="I39" s="179" t="s">
        <v>62</v>
      </c>
      <c r="J39" s="179"/>
      <c r="K39" s="22"/>
      <c r="L39" s="35" t="s">
        <v>79</v>
      </c>
      <c r="M39" s="25" t="s">
        <v>161</v>
      </c>
      <c r="N39" s="18">
        <v>500000</v>
      </c>
      <c r="O39" s="18">
        <v>15000</v>
      </c>
      <c r="P39" s="18">
        <v>900000</v>
      </c>
      <c r="Q39" s="18">
        <v>6000</v>
      </c>
      <c r="R39" s="18">
        <v>22018</v>
      </c>
      <c r="S39" s="179" t="s">
        <v>62</v>
      </c>
      <c r="T39" s="211">
        <v>400000</v>
      </c>
    </row>
    <row r="40" spans="1:20" ht="50.1" customHeight="1">
      <c r="A40" s="182">
        <v>38</v>
      </c>
      <c r="B40" s="8" t="s">
        <v>109</v>
      </c>
      <c r="C40" s="14" t="s">
        <v>43</v>
      </c>
      <c r="D40" s="1" t="s">
        <v>46</v>
      </c>
      <c r="E40" s="14" t="s">
        <v>168</v>
      </c>
      <c r="F40" s="1" t="s">
        <v>71</v>
      </c>
      <c r="G40" s="35">
        <v>45332</v>
      </c>
      <c r="H40" s="29">
        <v>45332</v>
      </c>
      <c r="I40" s="179" t="s">
        <v>62</v>
      </c>
      <c r="J40" s="179"/>
      <c r="K40" s="22">
        <v>45323</v>
      </c>
      <c r="L40" s="35">
        <f t="shared" si="0"/>
        <v>45332</v>
      </c>
      <c r="M40" s="25">
        <v>45260</v>
      </c>
      <c r="N40" s="18"/>
      <c r="O40" s="179" t="s">
        <v>62</v>
      </c>
      <c r="P40" s="18">
        <v>500000</v>
      </c>
      <c r="Q40" s="18">
        <v>6550</v>
      </c>
      <c r="R40" s="18">
        <v>8026</v>
      </c>
      <c r="S40" s="179" t="s">
        <v>62</v>
      </c>
      <c r="T40" s="211">
        <v>60000</v>
      </c>
    </row>
    <row r="41" spans="1:20" ht="50.1" customHeight="1">
      <c r="A41" s="182">
        <v>39</v>
      </c>
      <c r="B41" s="8" t="s">
        <v>30</v>
      </c>
      <c r="C41" s="14" t="s">
        <v>27</v>
      </c>
      <c r="D41" s="1" t="s">
        <v>46</v>
      </c>
      <c r="E41" s="14" t="s">
        <v>169</v>
      </c>
      <c r="F41" s="1" t="s">
        <v>71</v>
      </c>
      <c r="G41" s="35">
        <v>44958</v>
      </c>
      <c r="H41" s="29">
        <v>45323</v>
      </c>
      <c r="I41" s="179"/>
      <c r="J41" s="179" t="s">
        <v>62</v>
      </c>
      <c r="K41" s="22" t="s">
        <v>69</v>
      </c>
      <c r="L41" s="35">
        <f t="shared" si="0"/>
        <v>45323</v>
      </c>
      <c r="M41" s="25">
        <v>45312</v>
      </c>
      <c r="N41" s="18">
        <v>10000</v>
      </c>
      <c r="O41" s="179" t="s">
        <v>62</v>
      </c>
      <c r="P41" s="18">
        <v>25000</v>
      </c>
      <c r="Q41" s="179" t="s">
        <v>62</v>
      </c>
      <c r="R41" s="179" t="s">
        <v>62</v>
      </c>
      <c r="S41" s="179" t="s">
        <v>62</v>
      </c>
      <c r="T41" s="211">
        <v>20000</v>
      </c>
    </row>
    <row r="42" spans="1:20" ht="50.1" customHeight="1">
      <c r="A42" s="182">
        <v>40</v>
      </c>
      <c r="B42" s="8" t="s">
        <v>31</v>
      </c>
      <c r="C42" s="14" t="s">
        <v>43</v>
      </c>
      <c r="D42" s="1" t="s">
        <v>46</v>
      </c>
      <c r="E42" s="14" t="s">
        <v>170</v>
      </c>
      <c r="F42" s="1" t="s">
        <v>71</v>
      </c>
      <c r="G42" s="35">
        <v>44911</v>
      </c>
      <c r="H42" s="29">
        <v>45338</v>
      </c>
      <c r="I42" s="179" t="s">
        <v>62</v>
      </c>
      <c r="J42" s="179"/>
      <c r="K42" s="22">
        <v>45328</v>
      </c>
      <c r="L42" s="35">
        <f t="shared" si="0"/>
        <v>45338</v>
      </c>
      <c r="M42" s="25">
        <v>45260</v>
      </c>
      <c r="N42" s="18">
        <v>135000</v>
      </c>
      <c r="O42" s="179" t="s">
        <v>62</v>
      </c>
      <c r="P42" s="18">
        <v>290000</v>
      </c>
      <c r="Q42" s="18">
        <v>2704</v>
      </c>
      <c r="R42" s="18">
        <v>4888</v>
      </c>
      <c r="S42" s="179" t="s">
        <v>62</v>
      </c>
      <c r="T42" s="211">
        <v>90000</v>
      </c>
    </row>
    <row r="43" spans="1:20" ht="50.1" customHeight="1">
      <c r="A43" s="182">
        <v>41</v>
      </c>
      <c r="B43" s="8" t="s">
        <v>32</v>
      </c>
      <c r="C43" s="14" t="s">
        <v>43</v>
      </c>
      <c r="D43" s="1" t="s">
        <v>46</v>
      </c>
      <c r="E43" s="14" t="s">
        <v>140</v>
      </c>
      <c r="F43" s="1" t="s">
        <v>71</v>
      </c>
      <c r="G43" s="35">
        <v>44907</v>
      </c>
      <c r="H43" s="29">
        <v>44907</v>
      </c>
      <c r="I43" s="179" t="s">
        <v>62</v>
      </c>
      <c r="J43" s="179"/>
      <c r="K43" s="22">
        <v>45628</v>
      </c>
      <c r="L43" s="35">
        <v>45638</v>
      </c>
      <c r="M43" s="25">
        <v>45567</v>
      </c>
      <c r="N43" s="18">
        <v>35003.040000000001</v>
      </c>
      <c r="O43" s="18">
        <v>2000</v>
      </c>
      <c r="P43" s="176" t="s">
        <v>62</v>
      </c>
      <c r="Q43" s="18">
        <v>4100</v>
      </c>
      <c r="R43" s="18">
        <v>4056</v>
      </c>
      <c r="S43" s="18">
        <v>15400</v>
      </c>
      <c r="T43" s="214">
        <v>60000</v>
      </c>
    </row>
    <row r="44" spans="1:20" ht="75.75" customHeight="1">
      <c r="A44" s="182">
        <v>42</v>
      </c>
      <c r="B44" s="8" t="s">
        <v>33</v>
      </c>
      <c r="C44" s="14" t="s">
        <v>21</v>
      </c>
      <c r="D44" s="1" t="s">
        <v>46</v>
      </c>
      <c r="E44" s="14" t="s">
        <v>150</v>
      </c>
      <c r="F44" s="1" t="s">
        <v>71</v>
      </c>
      <c r="G44" s="35" t="s">
        <v>78</v>
      </c>
      <c r="H44" s="35" t="s">
        <v>77</v>
      </c>
      <c r="I44" s="179"/>
      <c r="J44" s="179" t="s">
        <v>62</v>
      </c>
      <c r="K44" s="22"/>
      <c r="L44" s="35" t="s">
        <v>79</v>
      </c>
      <c r="M44" s="185" t="s">
        <v>161</v>
      </c>
      <c r="N44" s="18">
        <v>30000</v>
      </c>
      <c r="O44" s="179" t="s">
        <v>62</v>
      </c>
      <c r="P44" s="18">
        <v>40000</v>
      </c>
      <c r="Q44" s="179" t="s">
        <v>62</v>
      </c>
      <c r="R44" s="179" t="s">
        <v>62</v>
      </c>
      <c r="S44" s="179" t="s">
        <v>62</v>
      </c>
      <c r="T44" s="211">
        <v>40000</v>
      </c>
    </row>
    <row r="45" spans="1:20" ht="50.1" customHeight="1">
      <c r="A45" s="182">
        <v>43</v>
      </c>
      <c r="B45" s="8" t="s">
        <v>34</v>
      </c>
      <c r="C45" s="14" t="s">
        <v>21</v>
      </c>
      <c r="D45" s="1" t="s">
        <v>46</v>
      </c>
      <c r="E45" s="14" t="s">
        <v>162</v>
      </c>
      <c r="F45" s="1" t="s">
        <v>71</v>
      </c>
      <c r="G45" s="35">
        <v>45340</v>
      </c>
      <c r="H45" s="25">
        <v>45340</v>
      </c>
      <c r="I45" s="179"/>
      <c r="J45" s="179" t="s">
        <v>62</v>
      </c>
      <c r="K45" s="22">
        <v>45330</v>
      </c>
      <c r="L45" s="35">
        <f t="shared" si="0"/>
        <v>45340</v>
      </c>
      <c r="M45" s="25">
        <v>45260</v>
      </c>
      <c r="N45" s="18">
        <v>9104.4</v>
      </c>
      <c r="O45" s="18">
        <v>3000</v>
      </c>
      <c r="P45" s="176" t="s">
        <v>62</v>
      </c>
      <c r="Q45" s="18">
        <v>816</v>
      </c>
      <c r="R45" s="18">
        <v>13303.2</v>
      </c>
      <c r="S45" s="179" t="s">
        <v>62</v>
      </c>
      <c r="T45" s="211">
        <v>20000</v>
      </c>
    </row>
    <row r="46" spans="1:20" ht="50.1" customHeight="1">
      <c r="A46" s="182">
        <v>44</v>
      </c>
      <c r="B46" s="8" t="s">
        <v>35</v>
      </c>
      <c r="C46" s="14" t="s">
        <v>21</v>
      </c>
      <c r="D46" s="1" t="s">
        <v>47</v>
      </c>
      <c r="E46" s="14" t="s">
        <v>163</v>
      </c>
      <c r="F46" s="1" t="s">
        <v>72</v>
      </c>
      <c r="G46" s="35" t="s">
        <v>69</v>
      </c>
      <c r="H46" s="25" t="s">
        <v>81</v>
      </c>
      <c r="I46" s="179"/>
      <c r="J46" s="179" t="s">
        <v>62</v>
      </c>
      <c r="K46" s="22"/>
      <c r="L46" s="35" t="str">
        <f t="shared" si="0"/>
        <v>14/07/204</v>
      </c>
      <c r="M46" s="25">
        <v>45477</v>
      </c>
      <c r="N46" s="18">
        <v>7500</v>
      </c>
      <c r="O46" s="18">
        <v>4000</v>
      </c>
      <c r="P46" s="18">
        <v>11710</v>
      </c>
      <c r="Q46" s="179" t="s">
        <v>62</v>
      </c>
      <c r="R46" s="179" t="s">
        <v>62</v>
      </c>
      <c r="S46" s="179" t="s">
        <v>62</v>
      </c>
      <c r="T46" s="211">
        <v>60000</v>
      </c>
    </row>
    <row r="47" spans="1:20" ht="68.25" customHeight="1">
      <c r="A47" s="182">
        <v>45</v>
      </c>
      <c r="B47" s="8" t="s">
        <v>36</v>
      </c>
      <c r="C47" s="14" t="s">
        <v>21</v>
      </c>
      <c r="D47" s="1" t="s">
        <v>47</v>
      </c>
      <c r="E47" s="14" t="s">
        <v>164</v>
      </c>
      <c r="F47" s="1" t="s">
        <v>71</v>
      </c>
      <c r="G47" s="35" t="s">
        <v>69</v>
      </c>
      <c r="H47" s="185" t="s">
        <v>82</v>
      </c>
      <c r="I47" s="179" t="s">
        <v>62</v>
      </c>
      <c r="J47" s="179"/>
      <c r="K47" s="22">
        <v>45597</v>
      </c>
      <c r="L47" s="35">
        <v>45606</v>
      </c>
      <c r="M47" s="25">
        <v>45566</v>
      </c>
      <c r="N47" s="36" t="s">
        <v>184</v>
      </c>
      <c r="O47" s="179" t="s">
        <v>62</v>
      </c>
      <c r="P47" s="179" t="s">
        <v>62</v>
      </c>
      <c r="Q47" s="179" t="s">
        <v>62</v>
      </c>
      <c r="R47" s="179" t="s">
        <v>62</v>
      </c>
      <c r="S47" s="179" t="s">
        <v>62</v>
      </c>
      <c r="T47" s="211" t="s">
        <v>62</v>
      </c>
    </row>
    <row r="48" spans="1:20" ht="68.25" customHeight="1">
      <c r="A48" s="182">
        <v>46</v>
      </c>
      <c r="B48" s="8" t="s">
        <v>125</v>
      </c>
      <c r="C48" s="14" t="s">
        <v>21</v>
      </c>
      <c r="D48" s="1" t="s">
        <v>46</v>
      </c>
      <c r="E48" s="14" t="s">
        <v>75</v>
      </c>
      <c r="F48" s="1" t="s">
        <v>71</v>
      </c>
      <c r="G48" s="35" t="s">
        <v>178</v>
      </c>
      <c r="H48" s="185" t="s">
        <v>183</v>
      </c>
      <c r="I48" s="179"/>
      <c r="J48" s="179" t="s">
        <v>62</v>
      </c>
      <c r="K48" s="22">
        <v>45626</v>
      </c>
      <c r="L48" s="35">
        <v>45636</v>
      </c>
      <c r="M48" s="25">
        <v>45595</v>
      </c>
      <c r="N48" s="18">
        <v>3433.44</v>
      </c>
      <c r="O48" s="179" t="s">
        <v>62</v>
      </c>
      <c r="P48" s="179" t="s">
        <v>62</v>
      </c>
      <c r="Q48" s="179" t="s">
        <v>62</v>
      </c>
      <c r="R48" s="179" t="s">
        <v>62</v>
      </c>
      <c r="S48" s="179" t="s">
        <v>62</v>
      </c>
      <c r="T48" s="211" t="s">
        <v>62</v>
      </c>
    </row>
    <row r="49" spans="1:20" ht="75" customHeight="1">
      <c r="A49" s="182">
        <v>47</v>
      </c>
      <c r="B49" s="8" t="s">
        <v>124</v>
      </c>
      <c r="C49" s="14" t="s">
        <v>21</v>
      </c>
      <c r="D49" s="1" t="s">
        <v>46</v>
      </c>
      <c r="E49" s="14" t="s">
        <v>126</v>
      </c>
      <c r="F49" s="1" t="s">
        <v>71</v>
      </c>
      <c r="G49" s="35" t="s">
        <v>178</v>
      </c>
      <c r="H49" s="185" t="s">
        <v>183</v>
      </c>
      <c r="I49" s="179"/>
      <c r="J49" s="179" t="s">
        <v>62</v>
      </c>
      <c r="K49" s="22">
        <v>45626</v>
      </c>
      <c r="L49" s="35">
        <v>45636</v>
      </c>
      <c r="M49" s="25">
        <v>45595</v>
      </c>
      <c r="N49" s="18">
        <v>2640</v>
      </c>
      <c r="O49" s="179" t="s">
        <v>62</v>
      </c>
      <c r="P49" s="179" t="s">
        <v>62</v>
      </c>
      <c r="Q49" s="179" t="s">
        <v>62</v>
      </c>
      <c r="R49" s="179" t="s">
        <v>62</v>
      </c>
      <c r="S49" s="179" t="s">
        <v>62</v>
      </c>
      <c r="T49" s="211" t="s">
        <v>62</v>
      </c>
    </row>
    <row r="50" spans="1:20" ht="65.25" customHeight="1">
      <c r="A50" s="182">
        <v>48</v>
      </c>
      <c r="B50" s="8" t="s">
        <v>123</v>
      </c>
      <c r="C50" s="14" t="s">
        <v>21</v>
      </c>
      <c r="D50" s="1" t="s">
        <v>46</v>
      </c>
      <c r="E50" s="14" t="s">
        <v>75</v>
      </c>
      <c r="F50" s="1" t="s">
        <v>71</v>
      </c>
      <c r="G50" s="35" t="s">
        <v>178</v>
      </c>
      <c r="H50" s="185" t="s">
        <v>183</v>
      </c>
      <c r="I50" s="179"/>
      <c r="J50" s="179" t="s">
        <v>62</v>
      </c>
      <c r="K50" s="22">
        <v>45626</v>
      </c>
      <c r="L50" s="35">
        <v>45636</v>
      </c>
      <c r="M50" s="25">
        <v>45595</v>
      </c>
      <c r="N50" s="18">
        <v>16746.36</v>
      </c>
      <c r="O50" s="179" t="s">
        <v>62</v>
      </c>
      <c r="P50" s="179" t="s">
        <v>62</v>
      </c>
      <c r="Q50" s="179" t="s">
        <v>62</v>
      </c>
      <c r="R50" s="179" t="s">
        <v>62</v>
      </c>
      <c r="S50" s="179" t="s">
        <v>62</v>
      </c>
      <c r="T50" s="211">
        <v>20000</v>
      </c>
    </row>
    <row r="51" spans="1:20" ht="63" customHeight="1">
      <c r="A51" s="182">
        <v>49</v>
      </c>
      <c r="B51" s="8" t="s">
        <v>49</v>
      </c>
      <c r="C51" s="14" t="s">
        <v>43</v>
      </c>
      <c r="D51" s="1" t="s">
        <v>47</v>
      </c>
      <c r="E51" s="14" t="s">
        <v>176</v>
      </c>
      <c r="F51" s="1" t="s">
        <v>71</v>
      </c>
      <c r="G51" s="35" t="s">
        <v>178</v>
      </c>
      <c r="H51" s="29"/>
      <c r="I51" s="179" t="s">
        <v>62</v>
      </c>
      <c r="J51" s="179"/>
      <c r="K51" s="22"/>
      <c r="L51" s="35">
        <f t="shared" si="0"/>
        <v>0</v>
      </c>
      <c r="M51" s="184" t="s">
        <v>121</v>
      </c>
      <c r="N51" s="18">
        <v>5000</v>
      </c>
      <c r="O51" s="179" t="s">
        <v>62</v>
      </c>
      <c r="P51" s="179" t="s">
        <v>62</v>
      </c>
      <c r="Q51" s="18">
        <v>2000</v>
      </c>
      <c r="R51" s="179" t="s">
        <v>62</v>
      </c>
      <c r="S51" s="207" t="s">
        <v>62</v>
      </c>
      <c r="T51" s="215">
        <v>10000</v>
      </c>
    </row>
    <row r="52" spans="1:20" ht="63" customHeight="1">
      <c r="A52" s="182">
        <v>50</v>
      </c>
      <c r="B52" s="8" t="s">
        <v>38</v>
      </c>
      <c r="C52" s="14" t="s">
        <v>43</v>
      </c>
      <c r="D52" s="1" t="s">
        <v>48</v>
      </c>
      <c r="E52" s="14" t="s">
        <v>177</v>
      </c>
      <c r="F52" s="1" t="s">
        <v>71</v>
      </c>
      <c r="G52" s="35" t="s">
        <v>178</v>
      </c>
      <c r="H52" s="29"/>
      <c r="I52" s="179" t="s">
        <v>62</v>
      </c>
      <c r="J52" s="179"/>
      <c r="K52" s="22"/>
      <c r="L52" s="35">
        <f t="shared" si="0"/>
        <v>0</v>
      </c>
      <c r="M52" s="184" t="s">
        <v>121</v>
      </c>
      <c r="N52" s="18">
        <v>10000</v>
      </c>
      <c r="O52" s="179" t="s">
        <v>62</v>
      </c>
      <c r="P52" s="179" t="s">
        <v>62</v>
      </c>
      <c r="Q52" s="179" t="s">
        <v>62</v>
      </c>
      <c r="R52" s="179" t="s">
        <v>62</v>
      </c>
      <c r="S52" s="208" t="s">
        <v>62</v>
      </c>
      <c r="T52" s="213" t="s">
        <v>62</v>
      </c>
    </row>
    <row r="53" spans="1:20" ht="50.1" customHeight="1">
      <c r="A53" s="182">
        <v>51</v>
      </c>
      <c r="B53" s="8" t="s">
        <v>40</v>
      </c>
      <c r="C53" s="14" t="s">
        <v>21</v>
      </c>
      <c r="D53" s="1" t="s">
        <v>47</v>
      </c>
      <c r="E53" s="14" t="s">
        <v>139</v>
      </c>
      <c r="F53" s="1" t="s">
        <v>72</v>
      </c>
      <c r="G53" s="35" t="s">
        <v>69</v>
      </c>
      <c r="H53" s="29">
        <v>45497</v>
      </c>
      <c r="I53" s="179"/>
      <c r="J53" s="179" t="s">
        <v>62</v>
      </c>
      <c r="K53" s="22" t="s">
        <v>69</v>
      </c>
      <c r="L53" s="35">
        <f>H53</f>
        <v>45497</v>
      </c>
      <c r="M53" s="25">
        <v>45121</v>
      </c>
      <c r="N53" s="18">
        <v>67200</v>
      </c>
      <c r="O53" s="179" t="s">
        <v>62</v>
      </c>
      <c r="P53" s="179" t="s">
        <v>62</v>
      </c>
      <c r="Q53" s="179" t="s">
        <v>62</v>
      </c>
      <c r="R53" s="179" t="s">
        <v>62</v>
      </c>
      <c r="S53" s="179" t="s">
        <v>62</v>
      </c>
      <c r="T53" s="211" t="s">
        <v>62</v>
      </c>
    </row>
    <row r="54" spans="1:20" ht="50.1" customHeight="1">
      <c r="A54" s="182">
        <v>52</v>
      </c>
      <c r="B54" s="8" t="s">
        <v>41</v>
      </c>
      <c r="C54" s="14" t="s">
        <v>21</v>
      </c>
      <c r="D54" s="1" t="s">
        <v>47</v>
      </c>
      <c r="E54" s="14" t="s">
        <v>164</v>
      </c>
      <c r="F54" s="1" t="s">
        <v>71</v>
      </c>
      <c r="G54" s="35" t="s">
        <v>69</v>
      </c>
      <c r="H54" s="25" t="s">
        <v>82</v>
      </c>
      <c r="I54" s="179" t="s">
        <v>62</v>
      </c>
      <c r="J54" s="179"/>
      <c r="K54" s="22">
        <v>45337</v>
      </c>
      <c r="L54" s="35">
        <v>45347</v>
      </c>
      <c r="M54" s="25">
        <v>45306</v>
      </c>
      <c r="N54" s="18">
        <v>9291.33</v>
      </c>
      <c r="O54" s="179" t="s">
        <v>62</v>
      </c>
      <c r="P54" s="179" t="s">
        <v>62</v>
      </c>
      <c r="Q54" s="179" t="s">
        <v>62</v>
      </c>
      <c r="R54" s="179" t="s">
        <v>62</v>
      </c>
      <c r="S54" s="208" t="s">
        <v>62</v>
      </c>
      <c r="T54" s="213">
        <v>3500</v>
      </c>
    </row>
    <row r="55" spans="1:20" ht="50.1" customHeight="1">
      <c r="A55" s="182">
        <v>53</v>
      </c>
      <c r="B55" s="8" t="s">
        <v>153</v>
      </c>
      <c r="C55" s="14" t="s">
        <v>21</v>
      </c>
      <c r="D55" s="1" t="s">
        <v>47</v>
      </c>
      <c r="E55" s="14" t="s">
        <v>152</v>
      </c>
      <c r="F55" s="1" t="s">
        <v>72</v>
      </c>
      <c r="G55" s="35" t="s">
        <v>69</v>
      </c>
      <c r="H55" s="29">
        <v>45361</v>
      </c>
      <c r="I55" s="179" t="s">
        <v>62</v>
      </c>
      <c r="J55" s="179"/>
      <c r="K55" s="22">
        <v>45352</v>
      </c>
      <c r="L55" s="35">
        <v>45361</v>
      </c>
      <c r="M55" s="25">
        <v>45323</v>
      </c>
      <c r="N55" s="18">
        <v>61200</v>
      </c>
      <c r="O55" s="179" t="s">
        <v>62</v>
      </c>
      <c r="P55" s="179" t="s">
        <v>62</v>
      </c>
      <c r="Q55" s="179" t="s">
        <v>62</v>
      </c>
      <c r="R55" s="179" t="s">
        <v>62</v>
      </c>
      <c r="S55" s="179" t="s">
        <v>62</v>
      </c>
      <c r="T55" s="211" t="s">
        <v>62</v>
      </c>
    </row>
    <row r="56" spans="1:20" ht="50.1" customHeight="1">
      <c r="A56" s="182">
        <v>54</v>
      </c>
      <c r="B56" s="8" t="s">
        <v>44</v>
      </c>
      <c r="C56" s="14" t="s">
        <v>43</v>
      </c>
      <c r="D56" s="1" t="s">
        <v>47</v>
      </c>
      <c r="E56" s="14" t="s">
        <v>154</v>
      </c>
      <c r="F56" s="1" t="s">
        <v>71</v>
      </c>
      <c r="G56" s="35" t="s">
        <v>178</v>
      </c>
      <c r="H56" s="25" t="s">
        <v>82</v>
      </c>
      <c r="I56" s="179" t="s">
        <v>62</v>
      </c>
      <c r="J56" s="179"/>
      <c r="K56" s="22">
        <v>45402</v>
      </c>
      <c r="L56" s="35">
        <v>45412</v>
      </c>
      <c r="M56" s="25">
        <v>45371</v>
      </c>
      <c r="N56" s="18">
        <v>4300</v>
      </c>
      <c r="O56" s="179" t="s">
        <v>62</v>
      </c>
      <c r="P56" s="179" t="s">
        <v>62</v>
      </c>
      <c r="Q56" s="179" t="s">
        <v>62</v>
      </c>
      <c r="R56" s="179" t="s">
        <v>62</v>
      </c>
      <c r="S56" s="179" t="s">
        <v>62</v>
      </c>
      <c r="T56" s="211" t="s">
        <v>62</v>
      </c>
    </row>
    <row r="57" spans="1:20" ht="50.1" customHeight="1">
      <c r="A57" s="182">
        <v>55</v>
      </c>
      <c r="B57" s="8" t="s">
        <v>73</v>
      </c>
      <c r="C57" s="14" t="s">
        <v>22</v>
      </c>
      <c r="D57" s="1" t="s">
        <v>46</v>
      </c>
      <c r="E57" s="14" t="s">
        <v>110</v>
      </c>
      <c r="F57" s="1" t="s">
        <v>71</v>
      </c>
      <c r="G57" s="35">
        <v>44992</v>
      </c>
      <c r="H57" s="29">
        <v>45422</v>
      </c>
      <c r="J57" s="179" t="s">
        <v>62</v>
      </c>
      <c r="K57" s="22" t="s">
        <v>69</v>
      </c>
      <c r="L57" s="35">
        <v>45422</v>
      </c>
      <c r="M57" s="25">
        <v>45413</v>
      </c>
      <c r="N57" s="18">
        <v>125000</v>
      </c>
      <c r="O57" s="179" t="s">
        <v>62</v>
      </c>
      <c r="P57" s="179" t="s">
        <v>62</v>
      </c>
      <c r="Q57" s="179" t="s">
        <v>62</v>
      </c>
      <c r="R57" s="179" t="s">
        <v>62</v>
      </c>
      <c r="S57" s="179" t="s">
        <v>62</v>
      </c>
      <c r="T57" s="211" t="s">
        <v>62</v>
      </c>
    </row>
    <row r="58" spans="1:20" ht="50.1" customHeight="1">
      <c r="A58" s="182">
        <v>56</v>
      </c>
      <c r="B58" s="8" t="s">
        <v>45</v>
      </c>
      <c r="C58" s="14" t="s">
        <v>43</v>
      </c>
      <c r="D58" s="1" t="s">
        <v>48</v>
      </c>
      <c r="E58" s="14" t="s">
        <v>164</v>
      </c>
      <c r="F58" s="1" t="s">
        <v>72</v>
      </c>
      <c r="G58" s="35" t="s">
        <v>69</v>
      </c>
      <c r="H58" s="25" t="s">
        <v>69</v>
      </c>
      <c r="I58" s="179" t="s">
        <v>62</v>
      </c>
      <c r="J58" s="179"/>
      <c r="K58" s="22">
        <v>45392</v>
      </c>
      <c r="L58" s="35">
        <v>45402</v>
      </c>
      <c r="M58" s="25">
        <v>45361</v>
      </c>
      <c r="N58" s="18">
        <v>20000</v>
      </c>
      <c r="O58" s="179" t="s">
        <v>62</v>
      </c>
      <c r="P58" s="179" t="s">
        <v>62</v>
      </c>
      <c r="Q58" s="179" t="s">
        <v>62</v>
      </c>
      <c r="R58" s="179" t="s">
        <v>62</v>
      </c>
      <c r="S58" s="179" t="s">
        <v>62</v>
      </c>
      <c r="T58" s="211">
        <v>13000</v>
      </c>
    </row>
    <row r="59" spans="1:20" ht="50.1" customHeight="1">
      <c r="A59" s="182">
        <v>57</v>
      </c>
      <c r="B59" s="8" t="s">
        <v>111</v>
      </c>
      <c r="C59" s="14" t="s">
        <v>21</v>
      </c>
      <c r="D59" s="1" t="s">
        <v>48</v>
      </c>
      <c r="E59" s="14" t="s">
        <v>177</v>
      </c>
      <c r="F59" s="1" t="s">
        <v>71</v>
      </c>
      <c r="G59" s="35" t="s">
        <v>69</v>
      </c>
      <c r="H59" s="25" t="s">
        <v>69</v>
      </c>
      <c r="I59" s="179" t="s">
        <v>62</v>
      </c>
      <c r="J59" s="179"/>
      <c r="K59" s="22">
        <v>45473</v>
      </c>
      <c r="L59" s="35">
        <v>45483</v>
      </c>
      <c r="M59" s="25">
        <v>45412</v>
      </c>
      <c r="N59" s="18">
        <v>20000</v>
      </c>
      <c r="O59" s="179" t="s">
        <v>62</v>
      </c>
      <c r="P59" s="179" t="s">
        <v>62</v>
      </c>
      <c r="Q59" s="179" t="s">
        <v>62</v>
      </c>
      <c r="R59" s="179" t="s">
        <v>62</v>
      </c>
      <c r="S59" s="179" t="s">
        <v>62</v>
      </c>
      <c r="T59" s="211" t="s">
        <v>62</v>
      </c>
    </row>
    <row r="60" spans="1:20" ht="50.1" customHeight="1">
      <c r="A60" s="182">
        <v>58</v>
      </c>
      <c r="B60" s="8" t="s">
        <v>113</v>
      </c>
      <c r="C60" s="14" t="s">
        <v>122</v>
      </c>
      <c r="D60" s="1" t="s">
        <v>48</v>
      </c>
      <c r="E60" s="14" t="s">
        <v>213</v>
      </c>
      <c r="F60" s="1" t="s">
        <v>72</v>
      </c>
      <c r="G60" s="35" t="s">
        <v>69</v>
      </c>
      <c r="H60" s="25" t="s">
        <v>69</v>
      </c>
      <c r="I60" s="179" t="s">
        <v>62</v>
      </c>
      <c r="J60" s="179"/>
      <c r="K60" s="22">
        <v>45524</v>
      </c>
      <c r="L60" s="35">
        <v>45534</v>
      </c>
      <c r="M60" s="25">
        <v>45463</v>
      </c>
      <c r="N60" s="18">
        <v>180000</v>
      </c>
      <c r="O60" s="179" t="s">
        <v>62</v>
      </c>
      <c r="P60" s="179" t="s">
        <v>62</v>
      </c>
      <c r="Q60" s="179" t="s">
        <v>62</v>
      </c>
      <c r="R60" s="179" t="s">
        <v>62</v>
      </c>
      <c r="S60" s="179" t="s">
        <v>62</v>
      </c>
      <c r="T60" s="211" t="s">
        <v>62</v>
      </c>
    </row>
    <row r="61" spans="1:20" ht="55.95" customHeight="1">
      <c r="A61" s="182">
        <v>59</v>
      </c>
      <c r="B61" s="8" t="s">
        <v>114</v>
      </c>
      <c r="C61" s="14" t="s">
        <v>119</v>
      </c>
      <c r="D61" s="1" t="s">
        <v>47</v>
      </c>
      <c r="E61" s="14" t="s">
        <v>213</v>
      </c>
      <c r="F61" s="1" t="s">
        <v>72</v>
      </c>
      <c r="G61" s="35" t="s">
        <v>69</v>
      </c>
      <c r="H61" s="25" t="s">
        <v>69</v>
      </c>
      <c r="I61" s="179" t="s">
        <v>62</v>
      </c>
      <c r="J61" s="179"/>
      <c r="K61" s="22">
        <v>45417</v>
      </c>
      <c r="L61" s="35">
        <v>45427</v>
      </c>
      <c r="M61" s="25">
        <v>45356</v>
      </c>
      <c r="N61" s="18">
        <v>150000</v>
      </c>
      <c r="O61" s="179" t="s">
        <v>62</v>
      </c>
      <c r="P61" s="179" t="s">
        <v>62</v>
      </c>
      <c r="Q61" s="179" t="s">
        <v>62</v>
      </c>
      <c r="R61" s="179" t="s">
        <v>62</v>
      </c>
      <c r="S61" s="179" t="s">
        <v>62</v>
      </c>
      <c r="T61" s="211" t="s">
        <v>62</v>
      </c>
    </row>
    <row r="62" spans="1:20" ht="50.1" customHeight="1">
      <c r="A62" s="182">
        <v>60</v>
      </c>
      <c r="B62" s="8" t="s">
        <v>115</v>
      </c>
      <c r="C62" s="14" t="s">
        <v>119</v>
      </c>
      <c r="D62" s="1" t="s">
        <v>46</v>
      </c>
      <c r="E62" s="14" t="s">
        <v>213</v>
      </c>
      <c r="F62" s="1" t="s">
        <v>72</v>
      </c>
      <c r="G62" s="35" t="s">
        <v>69</v>
      </c>
      <c r="H62" s="25" t="s">
        <v>69</v>
      </c>
      <c r="I62" s="179" t="s">
        <v>62</v>
      </c>
      <c r="J62" s="179"/>
      <c r="K62" s="22">
        <v>45283</v>
      </c>
      <c r="L62" s="35">
        <v>45293</v>
      </c>
      <c r="M62" s="25">
        <v>45222</v>
      </c>
      <c r="N62" s="18">
        <v>130000</v>
      </c>
      <c r="O62" s="179" t="s">
        <v>62</v>
      </c>
      <c r="P62" s="179" t="s">
        <v>62</v>
      </c>
      <c r="Q62" s="179" t="s">
        <v>62</v>
      </c>
      <c r="R62" s="179" t="s">
        <v>62</v>
      </c>
      <c r="S62" s="179" t="s">
        <v>62</v>
      </c>
      <c r="T62" s="211" t="s">
        <v>62</v>
      </c>
    </row>
    <row r="63" spans="1:20" ht="50.1" customHeight="1">
      <c r="A63" s="182">
        <v>61</v>
      </c>
      <c r="B63" s="8" t="s">
        <v>116</v>
      </c>
      <c r="C63" s="14" t="s">
        <v>119</v>
      </c>
      <c r="D63" s="1" t="s">
        <v>46</v>
      </c>
      <c r="E63" s="14" t="s">
        <v>213</v>
      </c>
      <c r="F63" s="1" t="s">
        <v>72</v>
      </c>
      <c r="G63" s="35" t="s">
        <v>69</v>
      </c>
      <c r="H63" s="25" t="s">
        <v>69</v>
      </c>
      <c r="I63" s="179" t="s">
        <v>62</v>
      </c>
      <c r="J63" s="179"/>
      <c r="K63" s="22">
        <v>45407</v>
      </c>
      <c r="L63" s="35">
        <v>45417</v>
      </c>
      <c r="M63" s="25">
        <v>45347</v>
      </c>
      <c r="N63" s="18">
        <v>300000</v>
      </c>
      <c r="O63" s="179" t="s">
        <v>62</v>
      </c>
      <c r="P63" s="179" t="s">
        <v>62</v>
      </c>
      <c r="Q63" s="179" t="s">
        <v>62</v>
      </c>
      <c r="R63" s="179" t="s">
        <v>62</v>
      </c>
      <c r="S63" s="179" t="s">
        <v>62</v>
      </c>
      <c r="T63" s="211" t="s">
        <v>62</v>
      </c>
    </row>
    <row r="64" spans="1:20" ht="38.25" customHeight="1">
      <c r="A64" s="182">
        <v>62</v>
      </c>
      <c r="B64" s="8" t="s">
        <v>112</v>
      </c>
      <c r="C64" s="14" t="s">
        <v>119</v>
      </c>
      <c r="D64" s="1" t="s">
        <v>48</v>
      </c>
      <c r="E64" s="14" t="s">
        <v>213</v>
      </c>
      <c r="F64" s="1" t="s">
        <v>72</v>
      </c>
      <c r="G64" s="35" t="s">
        <v>69</v>
      </c>
      <c r="H64" s="25" t="s">
        <v>69</v>
      </c>
      <c r="I64" s="179" t="s">
        <v>62</v>
      </c>
      <c r="J64" s="179"/>
      <c r="K64" s="22">
        <v>45458</v>
      </c>
      <c r="L64" s="35">
        <v>45468</v>
      </c>
      <c r="M64" s="25">
        <v>45397</v>
      </c>
      <c r="N64" s="18">
        <v>270000</v>
      </c>
      <c r="O64" s="179" t="s">
        <v>62</v>
      </c>
      <c r="P64" s="179" t="s">
        <v>62</v>
      </c>
      <c r="Q64" s="179" t="s">
        <v>62</v>
      </c>
      <c r="R64" s="179" t="s">
        <v>62</v>
      </c>
      <c r="S64" s="179" t="s">
        <v>62</v>
      </c>
      <c r="T64" s="211" t="s">
        <v>62</v>
      </c>
    </row>
    <row r="65" spans="1:20" ht="50.1" customHeight="1">
      <c r="A65" s="182">
        <v>63</v>
      </c>
      <c r="B65" s="8" t="s">
        <v>117</v>
      </c>
      <c r="C65" s="14" t="s">
        <v>22</v>
      </c>
      <c r="D65" s="1" t="s">
        <v>120</v>
      </c>
      <c r="E65" s="14" t="s">
        <v>75</v>
      </c>
      <c r="F65" s="1" t="s">
        <v>72</v>
      </c>
      <c r="G65" s="35" t="s">
        <v>69</v>
      </c>
      <c r="H65" s="25" t="s">
        <v>69</v>
      </c>
      <c r="I65" s="179" t="s">
        <v>62</v>
      </c>
      <c r="J65" s="179"/>
      <c r="K65" s="22">
        <v>45327</v>
      </c>
      <c r="L65" s="35">
        <v>45337</v>
      </c>
      <c r="M65" s="25">
        <v>45296</v>
      </c>
      <c r="N65" s="18">
        <v>30000</v>
      </c>
      <c r="O65" s="179" t="s">
        <v>62</v>
      </c>
      <c r="P65" s="179" t="s">
        <v>62</v>
      </c>
      <c r="Q65" s="179" t="s">
        <v>62</v>
      </c>
      <c r="R65" s="179" t="s">
        <v>62</v>
      </c>
      <c r="S65" s="179" t="s">
        <v>62</v>
      </c>
      <c r="T65" s="211" t="s">
        <v>62</v>
      </c>
    </row>
    <row r="66" spans="1:20" ht="66.599999999999994" customHeight="1">
      <c r="A66" s="182">
        <v>64</v>
      </c>
      <c r="B66" s="164" t="s">
        <v>118</v>
      </c>
      <c r="C66" s="165" t="s">
        <v>43</v>
      </c>
      <c r="D66" s="166" t="s">
        <v>47</v>
      </c>
      <c r="E66" s="165" t="s">
        <v>75</v>
      </c>
      <c r="F66" s="166" t="s">
        <v>72</v>
      </c>
      <c r="G66" s="167" t="s">
        <v>69</v>
      </c>
      <c r="H66" s="25" t="s">
        <v>69</v>
      </c>
      <c r="I66" s="180" t="s">
        <v>62</v>
      </c>
      <c r="J66" s="180"/>
      <c r="K66" s="168">
        <v>45332</v>
      </c>
      <c r="L66" s="167">
        <v>45371</v>
      </c>
      <c r="M66" s="188">
        <v>45301</v>
      </c>
      <c r="N66" s="169">
        <v>70000</v>
      </c>
      <c r="O66" s="179" t="s">
        <v>62</v>
      </c>
      <c r="P66" s="179" t="s">
        <v>62</v>
      </c>
      <c r="Q66" s="179" t="s">
        <v>62</v>
      </c>
      <c r="R66" s="179" t="s">
        <v>62</v>
      </c>
      <c r="S66" s="179" t="s">
        <v>62</v>
      </c>
      <c r="T66" s="211" t="s">
        <v>62</v>
      </c>
    </row>
    <row r="67" spans="1:20" ht="66" customHeight="1" thickBot="1">
      <c r="A67" s="182">
        <v>65</v>
      </c>
      <c r="B67" s="9" t="s">
        <v>136</v>
      </c>
      <c r="C67" s="15" t="s">
        <v>43</v>
      </c>
      <c r="D67" s="2" t="s">
        <v>48</v>
      </c>
      <c r="E67" s="15" t="s">
        <v>138</v>
      </c>
      <c r="F67" s="2" t="s">
        <v>71</v>
      </c>
      <c r="G67" s="39">
        <v>45221</v>
      </c>
      <c r="H67" s="170" t="s">
        <v>82</v>
      </c>
      <c r="I67" s="181" t="s">
        <v>62</v>
      </c>
      <c r="J67" s="181"/>
      <c r="K67" s="23">
        <v>45221</v>
      </c>
      <c r="L67" s="39">
        <v>45296</v>
      </c>
      <c r="M67" s="170" t="s">
        <v>179</v>
      </c>
      <c r="N67" s="19">
        <v>20000</v>
      </c>
      <c r="O67" s="179" t="s">
        <v>62</v>
      </c>
      <c r="P67" s="179" t="s">
        <v>62</v>
      </c>
      <c r="Q67" s="179" t="s">
        <v>62</v>
      </c>
      <c r="R67" s="179" t="s">
        <v>62</v>
      </c>
      <c r="S67" s="179" t="s">
        <v>62</v>
      </c>
      <c r="T67" s="211" t="s">
        <v>62</v>
      </c>
    </row>
    <row r="68" spans="1:20" s="33" customFormat="1" ht="50.1" customHeight="1" thickTop="1">
      <c r="A68" s="182">
        <v>66</v>
      </c>
      <c r="B68" s="8" t="s">
        <v>235</v>
      </c>
      <c r="C68" s="14" t="s">
        <v>21</v>
      </c>
      <c r="D68" s="1" t="s">
        <v>47</v>
      </c>
      <c r="E68" s="14" t="s">
        <v>130</v>
      </c>
      <c r="F68" s="1" t="s">
        <v>72</v>
      </c>
      <c r="G68" s="35" t="s">
        <v>69</v>
      </c>
      <c r="H68" s="25" t="s">
        <v>82</v>
      </c>
      <c r="I68" s="179" t="s">
        <v>62</v>
      </c>
      <c r="J68" s="179"/>
      <c r="K68" s="22">
        <v>45231</v>
      </c>
      <c r="L68" s="35">
        <v>45231</v>
      </c>
      <c r="M68" s="25">
        <v>45474</v>
      </c>
      <c r="N68" s="179" t="s">
        <v>62</v>
      </c>
      <c r="O68" s="18">
        <v>35000</v>
      </c>
      <c r="P68" s="179" t="s">
        <v>62</v>
      </c>
      <c r="Q68" s="179" t="s">
        <v>62</v>
      </c>
      <c r="R68" s="179" t="s">
        <v>62</v>
      </c>
      <c r="S68" s="179" t="s">
        <v>62</v>
      </c>
      <c r="T68" s="211" t="s">
        <v>62</v>
      </c>
    </row>
    <row r="69" spans="1:20" s="33" customFormat="1" ht="50.1" customHeight="1" thickBot="1">
      <c r="A69" s="182">
        <v>67</v>
      </c>
      <c r="B69" s="8" t="s">
        <v>216</v>
      </c>
      <c r="C69" s="14" t="s">
        <v>119</v>
      </c>
      <c r="D69" s="1" t="s">
        <v>46</v>
      </c>
      <c r="E69" s="14" t="s">
        <v>213</v>
      </c>
      <c r="F69" s="1" t="s">
        <v>72</v>
      </c>
      <c r="G69" s="35" t="s">
        <v>178</v>
      </c>
      <c r="H69" s="25" t="s">
        <v>82</v>
      </c>
      <c r="I69" s="179" t="s">
        <v>62</v>
      </c>
      <c r="J69" s="179"/>
      <c r="K69" s="22">
        <v>45407</v>
      </c>
      <c r="L69" s="35">
        <v>45417</v>
      </c>
      <c r="M69" s="25">
        <v>45352</v>
      </c>
      <c r="N69" s="179" t="s">
        <v>62</v>
      </c>
      <c r="O69" s="19">
        <v>20000</v>
      </c>
      <c r="P69" s="179" t="s">
        <v>62</v>
      </c>
      <c r="Q69" s="179" t="s">
        <v>62</v>
      </c>
      <c r="R69" s="179" t="s">
        <v>62</v>
      </c>
      <c r="S69" s="179" t="s">
        <v>62</v>
      </c>
      <c r="T69" s="211" t="s">
        <v>62</v>
      </c>
    </row>
    <row r="70" spans="1:20" s="33" customFormat="1" ht="50.1" customHeight="1" thickTop="1" thickBot="1">
      <c r="A70" s="182">
        <v>68</v>
      </c>
      <c r="B70" s="8" t="s">
        <v>217</v>
      </c>
      <c r="C70" s="14" t="s">
        <v>22</v>
      </c>
      <c r="D70" s="1" t="s">
        <v>46</v>
      </c>
      <c r="E70" s="14" t="s">
        <v>130</v>
      </c>
      <c r="F70" s="1" t="s">
        <v>71</v>
      </c>
      <c r="G70" s="35">
        <v>45105</v>
      </c>
      <c r="H70" s="25">
        <v>45471</v>
      </c>
      <c r="I70" s="179"/>
      <c r="J70" s="179" t="s">
        <v>62</v>
      </c>
      <c r="K70" s="22">
        <v>45471</v>
      </c>
      <c r="L70" s="35">
        <v>45540</v>
      </c>
      <c r="M70" s="25">
        <v>45383</v>
      </c>
      <c r="N70" s="179" t="s">
        <v>62</v>
      </c>
      <c r="O70" s="19" t="s">
        <v>236</v>
      </c>
      <c r="P70" s="179" t="s">
        <v>62</v>
      </c>
      <c r="Q70" s="179" t="s">
        <v>62</v>
      </c>
      <c r="R70" s="179" t="s">
        <v>62</v>
      </c>
      <c r="S70" s="179" t="s">
        <v>62</v>
      </c>
      <c r="T70" s="211">
        <v>5000</v>
      </c>
    </row>
    <row r="71" spans="1:20" s="33" customFormat="1" ht="50.1" customHeight="1" thickTop="1">
      <c r="A71" s="182">
        <v>69</v>
      </c>
      <c r="B71" s="8" t="s">
        <v>218</v>
      </c>
      <c r="C71" s="14" t="s">
        <v>22</v>
      </c>
      <c r="D71" s="1" t="s">
        <v>46</v>
      </c>
      <c r="E71" s="14" t="s">
        <v>130</v>
      </c>
      <c r="F71" s="1" t="s">
        <v>71</v>
      </c>
      <c r="G71" s="35">
        <v>45149</v>
      </c>
      <c r="H71" s="25">
        <v>45515</v>
      </c>
      <c r="I71" s="179"/>
      <c r="J71" s="179" t="s">
        <v>62</v>
      </c>
      <c r="K71" s="22">
        <v>45515</v>
      </c>
      <c r="L71" s="35">
        <v>45509</v>
      </c>
      <c r="M71" s="25">
        <v>45444</v>
      </c>
      <c r="N71" s="179" t="s">
        <v>62</v>
      </c>
      <c r="O71" s="18">
        <v>60000</v>
      </c>
      <c r="P71" s="179" t="s">
        <v>62</v>
      </c>
      <c r="Q71" s="179" t="s">
        <v>62</v>
      </c>
      <c r="R71" s="179" t="s">
        <v>62</v>
      </c>
      <c r="S71" s="179" t="s">
        <v>62</v>
      </c>
      <c r="T71" s="211" t="s">
        <v>62</v>
      </c>
    </row>
    <row r="72" spans="1:20" s="33" customFormat="1" ht="50.1" customHeight="1">
      <c r="A72" s="182">
        <v>70</v>
      </c>
      <c r="B72" s="8" t="s">
        <v>219</v>
      </c>
      <c r="C72" s="14" t="s">
        <v>21</v>
      </c>
      <c r="D72" s="1" t="s">
        <v>46</v>
      </c>
      <c r="E72" s="14" t="s">
        <v>220</v>
      </c>
      <c r="F72" s="1" t="s">
        <v>71</v>
      </c>
      <c r="G72" s="35">
        <v>44924</v>
      </c>
      <c r="H72" s="25">
        <v>45289</v>
      </c>
      <c r="I72" s="179" t="s">
        <v>62</v>
      </c>
      <c r="J72" s="179"/>
      <c r="K72" s="22">
        <v>45280</v>
      </c>
      <c r="L72" s="35">
        <v>45293</v>
      </c>
      <c r="M72" s="25">
        <v>45646</v>
      </c>
      <c r="N72" s="179" t="s">
        <v>62</v>
      </c>
      <c r="O72" s="18">
        <v>115500</v>
      </c>
      <c r="P72" s="179" t="s">
        <v>62</v>
      </c>
      <c r="Q72" s="179" t="s">
        <v>62</v>
      </c>
      <c r="R72" s="179" t="s">
        <v>62</v>
      </c>
      <c r="S72" s="179" t="s">
        <v>62</v>
      </c>
      <c r="T72" s="211" t="s">
        <v>62</v>
      </c>
    </row>
    <row r="73" spans="1:20" s="33" customFormat="1" ht="50.1" customHeight="1">
      <c r="A73" s="182">
        <v>71</v>
      </c>
      <c r="B73" s="8" t="s">
        <v>221</v>
      </c>
      <c r="C73" s="14" t="s">
        <v>21</v>
      </c>
      <c r="D73" s="1" t="s">
        <v>47</v>
      </c>
      <c r="E73" s="14" t="s">
        <v>220</v>
      </c>
      <c r="F73" s="1" t="s">
        <v>71</v>
      </c>
      <c r="G73" s="35">
        <v>44925</v>
      </c>
      <c r="H73" s="25">
        <v>45290</v>
      </c>
      <c r="I73" s="179" t="s">
        <v>62</v>
      </c>
      <c r="J73" s="179"/>
      <c r="K73" s="22">
        <v>45280</v>
      </c>
      <c r="L73" s="35">
        <v>45293</v>
      </c>
      <c r="M73" s="25">
        <v>45646</v>
      </c>
      <c r="N73" s="179" t="s">
        <v>62</v>
      </c>
      <c r="O73" s="18">
        <v>522920</v>
      </c>
      <c r="P73" s="179" t="s">
        <v>62</v>
      </c>
      <c r="Q73" s="179" t="s">
        <v>62</v>
      </c>
      <c r="R73" s="179" t="s">
        <v>62</v>
      </c>
      <c r="S73" s="208" t="s">
        <v>62</v>
      </c>
      <c r="T73" s="213" t="s">
        <v>62</v>
      </c>
    </row>
    <row r="74" spans="1:20" s="33" customFormat="1" ht="50.1" customHeight="1">
      <c r="A74" s="182">
        <v>72</v>
      </c>
      <c r="B74" s="8" t="s">
        <v>222</v>
      </c>
      <c r="C74" s="14" t="s">
        <v>21</v>
      </c>
      <c r="D74" s="1" t="s">
        <v>46</v>
      </c>
      <c r="E74" s="14" t="s">
        <v>130</v>
      </c>
      <c r="F74" s="1" t="s">
        <v>71</v>
      </c>
      <c r="G74" s="35">
        <v>45117</v>
      </c>
      <c r="H74" s="25">
        <v>45483</v>
      </c>
      <c r="I74" s="179" t="s">
        <v>62</v>
      </c>
      <c r="J74" s="179"/>
      <c r="K74" s="22">
        <v>45473</v>
      </c>
      <c r="L74" s="35">
        <v>45478</v>
      </c>
      <c r="M74" s="25">
        <v>45413</v>
      </c>
      <c r="N74" s="179" t="s">
        <v>62</v>
      </c>
      <c r="O74" s="18">
        <v>30000</v>
      </c>
      <c r="P74" s="179" t="s">
        <v>62</v>
      </c>
      <c r="Q74" s="179" t="s">
        <v>62</v>
      </c>
      <c r="R74" s="179" t="s">
        <v>62</v>
      </c>
      <c r="S74" s="179" t="s">
        <v>62</v>
      </c>
      <c r="T74" s="211" t="s">
        <v>62</v>
      </c>
    </row>
    <row r="75" spans="1:20" s="33" customFormat="1" ht="50.1" customHeight="1">
      <c r="A75" s="182">
        <v>73</v>
      </c>
      <c r="B75" s="8" t="s">
        <v>223</v>
      </c>
      <c r="C75" s="14" t="s">
        <v>43</v>
      </c>
      <c r="D75" s="1" t="s">
        <v>48</v>
      </c>
      <c r="E75" s="14" t="s">
        <v>220</v>
      </c>
      <c r="F75" s="1" t="s">
        <v>71</v>
      </c>
      <c r="G75" s="35" t="s">
        <v>69</v>
      </c>
      <c r="H75" s="25" t="s">
        <v>82</v>
      </c>
      <c r="I75" s="179" t="s">
        <v>62</v>
      </c>
      <c r="J75" s="179"/>
      <c r="K75" s="22">
        <v>45381</v>
      </c>
      <c r="L75" s="35">
        <v>45387</v>
      </c>
      <c r="M75" s="25">
        <v>45352</v>
      </c>
      <c r="N75" s="179" t="s">
        <v>62</v>
      </c>
      <c r="O75" s="18">
        <v>20000</v>
      </c>
      <c r="P75" s="179" t="s">
        <v>62</v>
      </c>
      <c r="Q75" s="179" t="s">
        <v>62</v>
      </c>
      <c r="R75" s="179" t="s">
        <v>62</v>
      </c>
      <c r="S75" s="179" t="s">
        <v>62</v>
      </c>
      <c r="T75" s="211" t="s">
        <v>62</v>
      </c>
    </row>
    <row r="76" spans="1:20" s="33" customFormat="1" ht="50.1" customHeight="1">
      <c r="A76" s="182">
        <v>74</v>
      </c>
      <c r="B76" s="8" t="s">
        <v>224</v>
      </c>
      <c r="C76" s="14" t="s">
        <v>43</v>
      </c>
      <c r="D76" s="1" t="s">
        <v>47</v>
      </c>
      <c r="E76" s="14" t="s">
        <v>220</v>
      </c>
      <c r="F76" s="1" t="s">
        <v>71</v>
      </c>
      <c r="G76" s="35" t="s">
        <v>69</v>
      </c>
      <c r="H76" s="25" t="s">
        <v>82</v>
      </c>
      <c r="I76" s="179" t="s">
        <v>62</v>
      </c>
      <c r="J76" s="179"/>
      <c r="K76" s="22">
        <v>45381</v>
      </c>
      <c r="L76" s="35">
        <v>45387</v>
      </c>
      <c r="M76" s="25">
        <v>45352</v>
      </c>
      <c r="N76" s="179" t="s">
        <v>62</v>
      </c>
      <c r="O76" s="18">
        <v>20000</v>
      </c>
      <c r="P76" s="179" t="s">
        <v>62</v>
      </c>
      <c r="Q76" s="18">
        <v>1500</v>
      </c>
      <c r="R76" s="179" t="s">
        <v>62</v>
      </c>
      <c r="S76" s="179" t="s">
        <v>62</v>
      </c>
      <c r="T76" s="211" t="s">
        <v>62</v>
      </c>
    </row>
    <row r="77" spans="1:20" s="33" customFormat="1" ht="50.1" customHeight="1" thickBot="1">
      <c r="A77" s="182">
        <v>75</v>
      </c>
      <c r="B77" s="8" t="s">
        <v>225</v>
      </c>
      <c r="C77" s="14" t="s">
        <v>43</v>
      </c>
      <c r="D77" s="1" t="s">
        <v>48</v>
      </c>
      <c r="E77" s="14" t="s">
        <v>220</v>
      </c>
      <c r="F77" s="1" t="s">
        <v>71</v>
      </c>
      <c r="G77" s="35" t="s">
        <v>69</v>
      </c>
      <c r="H77" s="25" t="s">
        <v>82</v>
      </c>
      <c r="I77" s="179" t="s">
        <v>62</v>
      </c>
      <c r="J77" s="179"/>
      <c r="K77" s="22">
        <v>45626</v>
      </c>
      <c r="L77" s="35">
        <v>45631</v>
      </c>
      <c r="M77" s="25">
        <v>45597</v>
      </c>
      <c r="N77" s="179" t="s">
        <v>62</v>
      </c>
      <c r="O77" s="19">
        <v>25000</v>
      </c>
      <c r="P77" s="179" t="s">
        <v>62</v>
      </c>
      <c r="Q77" s="179" t="s">
        <v>62</v>
      </c>
      <c r="R77" s="179" t="s">
        <v>62</v>
      </c>
      <c r="S77" s="179" t="s">
        <v>62</v>
      </c>
      <c r="T77" s="211" t="s">
        <v>62</v>
      </c>
    </row>
    <row r="78" spans="1:20" ht="50.1" customHeight="1" thickTop="1">
      <c r="A78" s="182">
        <v>76</v>
      </c>
      <c r="B78" s="8" t="s">
        <v>226</v>
      </c>
      <c r="C78" s="14" t="s">
        <v>119</v>
      </c>
      <c r="D78" s="1" t="s">
        <v>46</v>
      </c>
      <c r="E78" s="14" t="s">
        <v>213</v>
      </c>
      <c r="F78" s="1" t="s">
        <v>72</v>
      </c>
      <c r="G78" s="35" t="s">
        <v>178</v>
      </c>
      <c r="H78" s="25" t="s">
        <v>82</v>
      </c>
      <c r="I78" s="179" t="s">
        <v>62</v>
      </c>
      <c r="J78" s="179"/>
      <c r="K78" s="22">
        <v>45352</v>
      </c>
      <c r="L78" s="35">
        <v>45361</v>
      </c>
      <c r="M78" s="25">
        <v>45323</v>
      </c>
      <c r="N78" s="179" t="s">
        <v>62</v>
      </c>
      <c r="O78" s="18">
        <v>100000</v>
      </c>
      <c r="P78" s="179" t="s">
        <v>62</v>
      </c>
      <c r="Q78" s="179" t="s">
        <v>62</v>
      </c>
      <c r="R78" s="179" t="s">
        <v>62</v>
      </c>
      <c r="S78" s="179" t="s">
        <v>62</v>
      </c>
      <c r="T78" s="211" t="s">
        <v>62</v>
      </c>
    </row>
    <row r="79" spans="1:20" ht="50.1" customHeight="1" thickBot="1">
      <c r="A79" s="182">
        <v>77</v>
      </c>
      <c r="B79" s="8" t="s">
        <v>227</v>
      </c>
      <c r="C79" s="14" t="s">
        <v>21</v>
      </c>
      <c r="D79" s="1" t="s">
        <v>46</v>
      </c>
      <c r="E79" s="14" t="s">
        <v>220</v>
      </c>
      <c r="F79" s="1" t="s">
        <v>72</v>
      </c>
      <c r="G79" s="35" t="s">
        <v>178</v>
      </c>
      <c r="H79" s="25" t="s">
        <v>82</v>
      </c>
      <c r="I79" s="179" t="s">
        <v>62</v>
      </c>
      <c r="J79" s="179"/>
      <c r="K79" s="22">
        <v>45311</v>
      </c>
      <c r="L79" s="35">
        <v>45337</v>
      </c>
      <c r="M79" s="25">
        <v>45677</v>
      </c>
      <c r="N79" s="179" t="s">
        <v>62</v>
      </c>
      <c r="O79" s="19">
        <v>30000</v>
      </c>
      <c r="P79" s="179" t="s">
        <v>62</v>
      </c>
      <c r="Q79" s="179" t="s">
        <v>62</v>
      </c>
      <c r="R79" s="179" t="s">
        <v>62</v>
      </c>
      <c r="S79" s="179" t="s">
        <v>62</v>
      </c>
      <c r="T79" s="211" t="s">
        <v>62</v>
      </c>
    </row>
    <row r="80" spans="1:20" ht="50.1" customHeight="1" thickTop="1">
      <c r="A80" s="182">
        <v>78</v>
      </c>
      <c r="B80" s="8" t="s">
        <v>228</v>
      </c>
      <c r="C80" s="14" t="s">
        <v>21</v>
      </c>
      <c r="D80" s="1" t="s">
        <v>48</v>
      </c>
      <c r="E80" s="14" t="s">
        <v>229</v>
      </c>
      <c r="F80" s="1" t="s">
        <v>72</v>
      </c>
      <c r="G80" s="35"/>
      <c r="H80" s="25"/>
      <c r="I80" s="179" t="s">
        <v>62</v>
      </c>
      <c r="J80" s="179"/>
      <c r="K80" s="22"/>
      <c r="L80" s="35"/>
      <c r="M80" s="25"/>
      <c r="N80" s="179" t="s">
        <v>62</v>
      </c>
      <c r="O80" s="18">
        <v>10800</v>
      </c>
      <c r="P80" s="179" t="s">
        <v>62</v>
      </c>
      <c r="Q80" s="179" t="s">
        <v>62</v>
      </c>
      <c r="R80" s="179" t="s">
        <v>62</v>
      </c>
      <c r="S80" s="179" t="s">
        <v>62</v>
      </c>
      <c r="T80" s="211" t="s">
        <v>62</v>
      </c>
    </row>
    <row r="81" spans="1:20" ht="50.1" customHeight="1">
      <c r="A81" s="182">
        <v>79</v>
      </c>
      <c r="B81" s="8" t="s">
        <v>351</v>
      </c>
      <c r="C81" s="14" t="s">
        <v>21</v>
      </c>
      <c r="D81" s="1" t="s">
        <v>46</v>
      </c>
      <c r="E81" s="14" t="s">
        <v>230</v>
      </c>
      <c r="F81" s="1" t="s">
        <v>72</v>
      </c>
      <c r="G81" s="35" t="s">
        <v>178</v>
      </c>
      <c r="H81" s="25" t="s">
        <v>82</v>
      </c>
      <c r="I81" s="179" t="s">
        <v>62</v>
      </c>
      <c r="J81" s="179"/>
      <c r="K81" s="22"/>
      <c r="L81" s="35"/>
      <c r="M81" s="25"/>
      <c r="N81" s="179" t="s">
        <v>62</v>
      </c>
      <c r="O81" s="18">
        <v>400000</v>
      </c>
      <c r="P81" s="179" t="s">
        <v>62</v>
      </c>
      <c r="Q81" s="179" t="s">
        <v>62</v>
      </c>
      <c r="R81" s="179" t="s">
        <v>62</v>
      </c>
      <c r="S81" s="179" t="s">
        <v>62</v>
      </c>
      <c r="T81" s="211" t="s">
        <v>62</v>
      </c>
    </row>
    <row r="82" spans="1:20" ht="50.1" customHeight="1">
      <c r="A82" s="182">
        <v>80</v>
      </c>
      <c r="B82" s="8" t="s">
        <v>231</v>
      </c>
      <c r="C82" s="14" t="s">
        <v>21</v>
      </c>
      <c r="D82" s="1" t="s">
        <v>46</v>
      </c>
      <c r="E82" s="14" t="s">
        <v>130</v>
      </c>
      <c r="F82" s="1" t="s">
        <v>71</v>
      </c>
      <c r="G82" s="35" t="s">
        <v>178</v>
      </c>
      <c r="H82" s="25" t="s">
        <v>82</v>
      </c>
      <c r="I82" s="179" t="s">
        <v>62</v>
      </c>
      <c r="J82" s="179"/>
      <c r="K82" s="22">
        <v>45224</v>
      </c>
      <c r="L82" s="35">
        <v>45261</v>
      </c>
      <c r="M82" s="25">
        <v>45627</v>
      </c>
      <c r="N82" s="179" t="s">
        <v>62</v>
      </c>
      <c r="O82" s="18">
        <v>579200</v>
      </c>
      <c r="P82" s="179" t="s">
        <v>62</v>
      </c>
      <c r="Q82" s="179" t="s">
        <v>62</v>
      </c>
      <c r="R82" s="179" t="s">
        <v>62</v>
      </c>
      <c r="S82" s="179" t="s">
        <v>62</v>
      </c>
      <c r="T82" s="211" t="s">
        <v>62</v>
      </c>
    </row>
    <row r="83" spans="1:20" ht="50.1" customHeight="1">
      <c r="A83" s="182">
        <v>81</v>
      </c>
      <c r="B83" s="8" t="s">
        <v>232</v>
      </c>
      <c r="C83" s="14" t="s">
        <v>21</v>
      </c>
      <c r="D83" s="1" t="s">
        <v>48</v>
      </c>
      <c r="E83" s="14" t="s">
        <v>229</v>
      </c>
      <c r="F83" s="1" t="s">
        <v>72</v>
      </c>
      <c r="G83" s="35" t="s">
        <v>178</v>
      </c>
      <c r="H83" s="25" t="s">
        <v>82</v>
      </c>
      <c r="I83" s="179" t="s">
        <v>180</v>
      </c>
      <c r="J83" s="179"/>
      <c r="K83" s="22">
        <v>45311</v>
      </c>
      <c r="L83" s="35">
        <v>45321</v>
      </c>
      <c r="M83" s="22">
        <v>45677</v>
      </c>
      <c r="N83" s="179" t="s">
        <v>62</v>
      </c>
      <c r="O83" s="18">
        <v>4000</v>
      </c>
      <c r="P83" s="179" t="s">
        <v>62</v>
      </c>
      <c r="Q83" s="179" t="s">
        <v>62</v>
      </c>
      <c r="R83" s="179" t="s">
        <v>62</v>
      </c>
      <c r="S83" s="179" t="s">
        <v>62</v>
      </c>
      <c r="T83" s="211" t="s">
        <v>62</v>
      </c>
    </row>
    <row r="84" spans="1:20" ht="50.1" customHeight="1">
      <c r="A84" s="182">
        <v>72</v>
      </c>
      <c r="B84" s="8" t="s">
        <v>233</v>
      </c>
      <c r="C84" s="14" t="s">
        <v>21</v>
      </c>
      <c r="D84" s="1" t="s">
        <v>48</v>
      </c>
      <c r="E84" s="14" t="s">
        <v>229</v>
      </c>
      <c r="F84" s="1" t="s">
        <v>72</v>
      </c>
      <c r="G84" s="35" t="s">
        <v>178</v>
      </c>
      <c r="H84" s="25" t="s">
        <v>82</v>
      </c>
      <c r="I84" s="179" t="s">
        <v>180</v>
      </c>
      <c r="J84" s="179"/>
      <c r="K84" s="22">
        <v>45311</v>
      </c>
      <c r="L84" s="35">
        <v>45321</v>
      </c>
      <c r="M84" s="22">
        <v>45677</v>
      </c>
      <c r="N84" s="179" t="s">
        <v>62</v>
      </c>
      <c r="O84" s="18">
        <v>4000</v>
      </c>
      <c r="P84" s="179" t="s">
        <v>62</v>
      </c>
      <c r="Q84" s="179" t="s">
        <v>62</v>
      </c>
      <c r="R84" s="179" t="s">
        <v>62</v>
      </c>
      <c r="S84" s="179" t="s">
        <v>62</v>
      </c>
      <c r="T84" s="211">
        <v>2000</v>
      </c>
    </row>
    <row r="85" spans="1:20" ht="82.2" customHeight="1">
      <c r="A85" s="182">
        <v>73</v>
      </c>
      <c r="B85" s="8" t="s">
        <v>234</v>
      </c>
      <c r="C85" s="14" t="s">
        <v>22</v>
      </c>
      <c r="D85" s="1" t="s">
        <v>48</v>
      </c>
      <c r="E85" s="14" t="s">
        <v>213</v>
      </c>
      <c r="F85" s="1" t="s">
        <v>72</v>
      </c>
      <c r="G85" s="35" t="s">
        <v>178</v>
      </c>
      <c r="H85" s="25" t="s">
        <v>82</v>
      </c>
      <c r="I85" s="179" t="s">
        <v>62</v>
      </c>
      <c r="J85" s="179"/>
      <c r="K85" s="22">
        <v>45311</v>
      </c>
      <c r="L85" s="35">
        <v>45321</v>
      </c>
      <c r="M85" s="25">
        <v>45677</v>
      </c>
      <c r="N85" s="179" t="s">
        <v>62</v>
      </c>
      <c r="O85" s="18">
        <v>20000</v>
      </c>
      <c r="P85" s="179" t="s">
        <v>62</v>
      </c>
      <c r="Q85" s="179" t="s">
        <v>62</v>
      </c>
      <c r="R85" s="179" t="s">
        <v>62</v>
      </c>
      <c r="S85" s="179" t="s">
        <v>62</v>
      </c>
      <c r="T85" s="211" t="s">
        <v>62</v>
      </c>
    </row>
    <row r="86" spans="1:20" ht="50.1" customHeight="1">
      <c r="A86" s="182">
        <v>80</v>
      </c>
      <c r="B86" s="8" t="s">
        <v>231</v>
      </c>
      <c r="C86" s="14" t="s">
        <v>21</v>
      </c>
      <c r="D86" s="1" t="s">
        <v>46</v>
      </c>
      <c r="E86" s="14" t="s">
        <v>130</v>
      </c>
      <c r="F86" s="1" t="s">
        <v>71</v>
      </c>
      <c r="G86" s="35" t="s">
        <v>178</v>
      </c>
      <c r="H86" s="25" t="s">
        <v>82</v>
      </c>
      <c r="I86" s="179" t="s">
        <v>62</v>
      </c>
      <c r="J86" s="179"/>
      <c r="K86" s="22">
        <v>45224</v>
      </c>
      <c r="L86" s="35">
        <v>45261</v>
      </c>
      <c r="M86" s="25">
        <v>45627</v>
      </c>
      <c r="N86" s="179" t="s">
        <v>62</v>
      </c>
      <c r="O86" s="18">
        <v>579200</v>
      </c>
      <c r="P86" s="179" t="s">
        <v>62</v>
      </c>
      <c r="Q86" s="179" t="s">
        <v>62</v>
      </c>
      <c r="R86" s="179" t="s">
        <v>62</v>
      </c>
      <c r="S86" s="179" t="s">
        <v>62</v>
      </c>
      <c r="T86" s="211" t="s">
        <v>62</v>
      </c>
    </row>
    <row r="87" spans="1:20" ht="50.1" customHeight="1">
      <c r="A87" s="182">
        <v>81</v>
      </c>
      <c r="B87" s="8" t="s">
        <v>232</v>
      </c>
      <c r="C87" s="14" t="s">
        <v>21</v>
      </c>
      <c r="D87" s="1" t="s">
        <v>48</v>
      </c>
      <c r="E87" s="14" t="s">
        <v>229</v>
      </c>
      <c r="F87" s="1" t="s">
        <v>72</v>
      </c>
      <c r="G87" s="35" t="s">
        <v>178</v>
      </c>
      <c r="H87" s="25" t="s">
        <v>82</v>
      </c>
      <c r="I87" s="179" t="s">
        <v>180</v>
      </c>
      <c r="J87" s="179"/>
      <c r="K87" s="22">
        <v>45311</v>
      </c>
      <c r="L87" s="35">
        <v>45321</v>
      </c>
      <c r="M87" s="22">
        <v>45677</v>
      </c>
      <c r="N87" s="179" t="s">
        <v>62</v>
      </c>
      <c r="O87" s="18">
        <v>4000</v>
      </c>
      <c r="P87" s="179" t="s">
        <v>62</v>
      </c>
      <c r="Q87" s="179" t="s">
        <v>62</v>
      </c>
      <c r="R87" s="179" t="s">
        <v>62</v>
      </c>
      <c r="S87" s="179" t="s">
        <v>62</v>
      </c>
      <c r="T87" s="211">
        <v>2000</v>
      </c>
    </row>
    <row r="88" spans="1:20" ht="50.1" customHeight="1">
      <c r="A88" s="182">
        <v>82</v>
      </c>
      <c r="B88" s="8" t="s">
        <v>252</v>
      </c>
      <c r="C88" s="14" t="s">
        <v>43</v>
      </c>
      <c r="D88" s="34" t="s">
        <v>46</v>
      </c>
      <c r="E88" s="14" t="s">
        <v>175</v>
      </c>
      <c r="F88" s="34" t="s">
        <v>71</v>
      </c>
      <c r="G88" s="35" t="s">
        <v>253</v>
      </c>
      <c r="H88" s="25" t="s">
        <v>254</v>
      </c>
      <c r="I88" s="179" t="s">
        <v>180</v>
      </c>
      <c r="J88" s="179"/>
      <c r="K88" s="22">
        <v>45585</v>
      </c>
      <c r="L88" s="35">
        <v>45631</v>
      </c>
      <c r="M88" s="22">
        <v>45585</v>
      </c>
      <c r="N88" s="179" t="s">
        <v>62</v>
      </c>
      <c r="O88" s="179" t="s">
        <v>62</v>
      </c>
      <c r="P88" s="179" t="s">
        <v>62</v>
      </c>
      <c r="Q88" s="18">
        <v>60000</v>
      </c>
      <c r="R88" s="179" t="s">
        <v>62</v>
      </c>
      <c r="S88" s="179" t="s">
        <v>62</v>
      </c>
      <c r="T88" s="211" t="s">
        <v>62</v>
      </c>
    </row>
    <row r="89" spans="1:20" ht="49.95" customHeight="1">
      <c r="A89" s="182">
        <v>83</v>
      </c>
      <c r="B89" s="8" t="s">
        <v>286</v>
      </c>
      <c r="C89" s="14" t="s">
        <v>43</v>
      </c>
      <c r="D89" s="1" t="s">
        <v>46</v>
      </c>
      <c r="E89" s="14" t="s">
        <v>287</v>
      </c>
      <c r="F89" s="1" t="s">
        <v>71</v>
      </c>
      <c r="G89" s="35"/>
      <c r="H89" s="25" t="s">
        <v>71</v>
      </c>
      <c r="I89" s="179" t="s">
        <v>62</v>
      </c>
      <c r="J89" s="179"/>
      <c r="K89" s="22">
        <v>45480</v>
      </c>
      <c r="L89" s="35">
        <v>45419</v>
      </c>
      <c r="M89" s="25">
        <v>45480</v>
      </c>
      <c r="N89" s="179" t="s">
        <v>62</v>
      </c>
      <c r="O89" s="179" t="s">
        <v>62</v>
      </c>
      <c r="P89" s="179" t="s">
        <v>62</v>
      </c>
      <c r="Q89" s="179" t="s">
        <v>62</v>
      </c>
      <c r="R89" s="179" t="s">
        <v>62</v>
      </c>
      <c r="S89" s="18">
        <v>400000</v>
      </c>
      <c r="T89" s="215" t="s">
        <v>180</v>
      </c>
    </row>
    <row r="90" spans="1:20" ht="50.1" customHeight="1">
      <c r="A90" s="182">
        <v>84</v>
      </c>
      <c r="B90" s="8" t="s">
        <v>288</v>
      </c>
      <c r="C90" s="14" t="s">
        <v>43</v>
      </c>
      <c r="D90" s="1" t="s">
        <v>46</v>
      </c>
      <c r="E90" s="14" t="s">
        <v>287</v>
      </c>
      <c r="F90" s="1" t="s">
        <v>71</v>
      </c>
      <c r="G90" s="35" t="s">
        <v>289</v>
      </c>
      <c r="H90" s="25" t="s">
        <v>71</v>
      </c>
      <c r="I90" s="179" t="s">
        <v>62</v>
      </c>
      <c r="J90" s="179"/>
      <c r="K90" s="22"/>
      <c r="L90" s="35"/>
      <c r="M90" s="25"/>
      <c r="N90" s="179" t="s">
        <v>62</v>
      </c>
      <c r="O90" s="179" t="s">
        <v>62</v>
      </c>
      <c r="P90" s="179" t="s">
        <v>62</v>
      </c>
      <c r="Q90" s="18">
        <v>1500</v>
      </c>
      <c r="R90" s="179" t="s">
        <v>62</v>
      </c>
      <c r="S90" s="207" t="s">
        <v>62</v>
      </c>
      <c r="T90" s="215" t="s">
        <v>62</v>
      </c>
    </row>
    <row r="91" spans="1:20" ht="83.4" customHeight="1">
      <c r="A91" s="182">
        <v>85</v>
      </c>
      <c r="B91" s="8" t="s">
        <v>290</v>
      </c>
      <c r="C91" s="14" t="s">
        <v>43</v>
      </c>
      <c r="D91" s="1" t="s">
        <v>46</v>
      </c>
      <c r="E91" s="14" t="s">
        <v>287</v>
      </c>
      <c r="F91" s="1" t="s">
        <v>71</v>
      </c>
      <c r="G91" s="35"/>
      <c r="H91" s="25" t="s">
        <v>71</v>
      </c>
      <c r="I91" s="179" t="s">
        <v>62</v>
      </c>
      <c r="J91" s="179"/>
      <c r="K91" s="22"/>
      <c r="L91" s="35"/>
      <c r="M91" s="25"/>
      <c r="N91" s="179" t="s">
        <v>62</v>
      </c>
      <c r="O91" s="179" t="s">
        <v>62</v>
      </c>
      <c r="P91" s="179" t="s">
        <v>62</v>
      </c>
      <c r="Q91" s="18">
        <v>4000</v>
      </c>
      <c r="R91" s="179" t="s">
        <v>62</v>
      </c>
      <c r="S91" s="179" t="s">
        <v>62</v>
      </c>
      <c r="T91" s="211" t="s">
        <v>62</v>
      </c>
    </row>
    <row r="92" spans="1:20" ht="50.1" customHeight="1" thickBot="1">
      <c r="A92" s="182">
        <v>86</v>
      </c>
      <c r="B92" s="9" t="s">
        <v>293</v>
      </c>
      <c r="C92" s="14" t="s">
        <v>43</v>
      </c>
      <c r="D92" s="1" t="s">
        <v>46</v>
      </c>
      <c r="E92" s="165" t="s">
        <v>294</v>
      </c>
      <c r="F92" s="1" t="s">
        <v>72</v>
      </c>
      <c r="G92" s="35" t="s">
        <v>69</v>
      </c>
      <c r="H92" s="170" t="s">
        <v>82</v>
      </c>
      <c r="I92" s="179" t="s">
        <v>62</v>
      </c>
      <c r="J92" s="179"/>
      <c r="K92" s="23">
        <v>45372</v>
      </c>
      <c r="L92" s="39">
        <v>45382</v>
      </c>
      <c r="M92" s="170">
        <v>45322</v>
      </c>
      <c r="N92" s="19">
        <v>398500</v>
      </c>
      <c r="O92" s="179" t="s">
        <v>62</v>
      </c>
      <c r="P92" s="179" t="s">
        <v>62</v>
      </c>
      <c r="Q92" s="179" t="s">
        <v>62</v>
      </c>
      <c r="R92" s="179" t="s">
        <v>62</v>
      </c>
      <c r="S92" s="179" t="s">
        <v>62</v>
      </c>
      <c r="T92" s="211" t="s">
        <v>62</v>
      </c>
    </row>
    <row r="93" spans="1:20" ht="72" customHeight="1" thickTop="1">
      <c r="A93" s="182">
        <v>87</v>
      </c>
      <c r="B93" s="8" t="s">
        <v>295</v>
      </c>
      <c r="C93" s="14" t="s">
        <v>43</v>
      </c>
      <c r="D93" s="1" t="s">
        <v>46</v>
      </c>
      <c r="E93" s="14" t="s">
        <v>296</v>
      </c>
      <c r="F93" s="1" t="s">
        <v>71</v>
      </c>
      <c r="G93" s="35"/>
      <c r="H93" s="25">
        <v>45332</v>
      </c>
      <c r="I93" s="179" t="s">
        <v>62</v>
      </c>
      <c r="J93" s="179"/>
      <c r="K93" s="22">
        <v>45480</v>
      </c>
      <c r="L93" s="35">
        <v>45337</v>
      </c>
      <c r="M93" s="25">
        <v>45342</v>
      </c>
      <c r="N93" s="179" t="s">
        <v>62</v>
      </c>
      <c r="O93" s="179" t="s">
        <v>62</v>
      </c>
      <c r="P93" s="179" t="s">
        <v>62</v>
      </c>
      <c r="Q93" s="179" t="s">
        <v>62</v>
      </c>
      <c r="R93" s="179" t="s">
        <v>62</v>
      </c>
      <c r="S93" s="176" t="s">
        <v>62</v>
      </c>
      <c r="T93" s="214">
        <v>100000</v>
      </c>
    </row>
    <row r="94" spans="1:20" ht="50.1" customHeight="1">
      <c r="A94" s="182">
        <v>89</v>
      </c>
      <c r="B94" s="8" t="s">
        <v>298</v>
      </c>
      <c r="C94" s="14" t="s">
        <v>299</v>
      </c>
      <c r="D94" s="1" t="s">
        <v>46</v>
      </c>
      <c r="E94" s="14" t="s">
        <v>300</v>
      </c>
      <c r="F94" s="1" t="s">
        <v>72</v>
      </c>
      <c r="G94" s="35" t="s">
        <v>178</v>
      </c>
      <c r="H94" s="25" t="s">
        <v>82</v>
      </c>
      <c r="I94" s="179" t="s">
        <v>62</v>
      </c>
      <c r="J94" s="179"/>
      <c r="K94" s="22"/>
      <c r="L94" s="35">
        <v>45337</v>
      </c>
      <c r="M94" s="25">
        <v>45350</v>
      </c>
      <c r="N94" s="179" t="s">
        <v>62</v>
      </c>
      <c r="O94" s="179" t="s">
        <v>62</v>
      </c>
      <c r="P94" s="179" t="s">
        <v>62</v>
      </c>
      <c r="Q94" s="179" t="s">
        <v>62</v>
      </c>
      <c r="R94" s="179" t="s">
        <v>62</v>
      </c>
      <c r="S94" s="179" t="s">
        <v>62</v>
      </c>
      <c r="T94" s="214">
        <v>300000</v>
      </c>
    </row>
    <row r="95" spans="1:20" ht="207" customHeight="1">
      <c r="A95" s="182">
        <v>90</v>
      </c>
      <c r="B95" s="8" t="s">
        <v>301</v>
      </c>
      <c r="C95" s="14" t="s">
        <v>299</v>
      </c>
      <c r="D95" s="1" t="s">
        <v>46</v>
      </c>
      <c r="E95" s="14" t="s">
        <v>130</v>
      </c>
      <c r="F95" s="1" t="s">
        <v>71</v>
      </c>
      <c r="G95" s="35">
        <v>45382</v>
      </c>
      <c r="H95" s="25" t="s">
        <v>82</v>
      </c>
      <c r="I95" s="179" t="s">
        <v>62</v>
      </c>
      <c r="J95" s="179"/>
      <c r="K95" s="22">
        <v>45361</v>
      </c>
      <c r="L95" s="35">
        <v>45381</v>
      </c>
      <c r="M95" s="25">
        <v>45337</v>
      </c>
      <c r="N95" s="179" t="s">
        <v>62</v>
      </c>
      <c r="O95" s="179" t="s">
        <v>62</v>
      </c>
      <c r="P95" s="179" t="s">
        <v>62</v>
      </c>
      <c r="Q95" s="179" t="s">
        <v>62</v>
      </c>
      <c r="R95" s="179" t="s">
        <v>62</v>
      </c>
      <c r="S95" s="179" t="s">
        <v>62</v>
      </c>
      <c r="T95" s="214">
        <v>1000000</v>
      </c>
    </row>
    <row r="96" spans="1:20" ht="144" customHeight="1">
      <c r="A96" s="182">
        <v>91</v>
      </c>
      <c r="B96" s="8" t="s">
        <v>302</v>
      </c>
      <c r="C96" s="14" t="s">
        <v>21</v>
      </c>
      <c r="D96" s="1" t="s">
        <v>46</v>
      </c>
      <c r="E96" s="14" t="s">
        <v>303</v>
      </c>
      <c r="F96" s="1" t="s">
        <v>72</v>
      </c>
      <c r="G96" s="35" t="s">
        <v>178</v>
      </c>
      <c r="H96" s="25">
        <v>45349</v>
      </c>
      <c r="I96" s="179" t="s">
        <v>180</v>
      </c>
      <c r="J96" s="179"/>
      <c r="K96" s="22">
        <v>45332</v>
      </c>
      <c r="L96" s="35">
        <v>45347</v>
      </c>
      <c r="M96" s="22">
        <v>45337</v>
      </c>
      <c r="N96" s="179" t="s">
        <v>62</v>
      </c>
      <c r="O96" s="179" t="s">
        <v>62</v>
      </c>
      <c r="P96" s="179" t="s">
        <v>62</v>
      </c>
      <c r="Q96" s="179" t="s">
        <v>62</v>
      </c>
      <c r="R96" s="179" t="s">
        <v>62</v>
      </c>
      <c r="S96" s="179" t="s">
        <v>62</v>
      </c>
      <c r="T96" s="214">
        <v>100000</v>
      </c>
    </row>
    <row r="97" spans="1:20" ht="107.4" customHeight="1">
      <c r="A97" s="182">
        <v>92</v>
      </c>
      <c r="B97" s="8" t="s">
        <v>304</v>
      </c>
      <c r="C97" s="14" t="s">
        <v>43</v>
      </c>
      <c r="D97" s="1" t="s">
        <v>46</v>
      </c>
      <c r="E97" s="14" t="s">
        <v>205</v>
      </c>
      <c r="F97" s="1" t="s">
        <v>72</v>
      </c>
      <c r="G97" s="35">
        <v>45512</v>
      </c>
      <c r="H97" s="25" t="s">
        <v>82</v>
      </c>
      <c r="I97" s="179" t="s">
        <v>180</v>
      </c>
      <c r="J97" s="179"/>
      <c r="K97" s="22">
        <v>45453</v>
      </c>
      <c r="L97" s="35">
        <v>45463</v>
      </c>
      <c r="M97" s="22">
        <v>45361</v>
      </c>
      <c r="N97" s="179" t="s">
        <v>62</v>
      </c>
      <c r="O97" s="179" t="s">
        <v>62</v>
      </c>
      <c r="P97" s="179" t="s">
        <v>62</v>
      </c>
      <c r="Q97" s="179" t="s">
        <v>62</v>
      </c>
      <c r="R97" s="179" t="s">
        <v>62</v>
      </c>
      <c r="S97" s="179" t="s">
        <v>62</v>
      </c>
      <c r="T97" s="214">
        <v>500000</v>
      </c>
    </row>
    <row r="98" spans="1:20" ht="106.95" customHeight="1">
      <c r="A98" s="182">
        <v>93</v>
      </c>
      <c r="B98" s="8" t="s">
        <v>305</v>
      </c>
      <c r="C98" s="14" t="s">
        <v>21</v>
      </c>
      <c r="D98" s="1" t="s">
        <v>48</v>
      </c>
      <c r="E98" s="14" t="s">
        <v>287</v>
      </c>
      <c r="F98" s="1" t="s">
        <v>71</v>
      </c>
      <c r="G98" s="35">
        <v>45606</v>
      </c>
      <c r="H98" s="25" t="s">
        <v>82</v>
      </c>
      <c r="I98" s="179" t="s">
        <v>62</v>
      </c>
      <c r="J98" s="179"/>
      <c r="K98" s="22">
        <v>45585</v>
      </c>
      <c r="L98" s="35">
        <v>45575</v>
      </c>
      <c r="M98" s="25">
        <v>45545</v>
      </c>
      <c r="N98" s="179" t="s">
        <v>62</v>
      </c>
      <c r="O98" s="179" t="s">
        <v>62</v>
      </c>
      <c r="P98" s="179" t="s">
        <v>62</v>
      </c>
      <c r="Q98" s="179" t="s">
        <v>62</v>
      </c>
      <c r="R98" s="179" t="s">
        <v>62</v>
      </c>
      <c r="S98" s="179" t="s">
        <v>62</v>
      </c>
      <c r="T98" s="214">
        <v>70000</v>
      </c>
    </row>
    <row r="99" spans="1:20" ht="50.1" customHeight="1">
      <c r="A99" s="182">
        <v>94</v>
      </c>
      <c r="B99" s="8" t="s">
        <v>306</v>
      </c>
      <c r="C99" s="14" t="s">
        <v>299</v>
      </c>
      <c r="D99" s="1" t="s">
        <v>46</v>
      </c>
      <c r="E99" s="14" t="s">
        <v>130</v>
      </c>
      <c r="F99" s="1" t="s">
        <v>71</v>
      </c>
      <c r="G99" s="35" t="s">
        <v>178</v>
      </c>
      <c r="H99" s="25" t="s">
        <v>82</v>
      </c>
      <c r="I99" s="179" t="s">
        <v>62</v>
      </c>
      <c r="J99" s="179"/>
      <c r="K99" s="22">
        <v>45332</v>
      </c>
      <c r="L99" s="35">
        <v>45342</v>
      </c>
      <c r="M99" s="25">
        <v>45301</v>
      </c>
      <c r="N99" s="179" t="s">
        <v>62</v>
      </c>
      <c r="O99" s="179" t="s">
        <v>62</v>
      </c>
      <c r="P99" s="179" t="s">
        <v>62</v>
      </c>
      <c r="Q99" s="179" t="s">
        <v>62</v>
      </c>
      <c r="R99" s="179" t="s">
        <v>62</v>
      </c>
      <c r="S99" s="179" t="s">
        <v>62</v>
      </c>
      <c r="T99" s="214">
        <v>500000</v>
      </c>
    </row>
    <row r="100" spans="1:20" ht="82.2" customHeight="1">
      <c r="A100" s="182">
        <v>95</v>
      </c>
      <c r="B100" s="8" t="s">
        <v>307</v>
      </c>
      <c r="C100" s="14" t="s">
        <v>22</v>
      </c>
      <c r="D100" s="1" t="s">
        <v>46</v>
      </c>
      <c r="E100" s="14" t="s">
        <v>205</v>
      </c>
      <c r="F100" s="1" t="s">
        <v>71</v>
      </c>
      <c r="G100" s="35">
        <v>45392</v>
      </c>
      <c r="H100" s="25" t="s">
        <v>82</v>
      </c>
      <c r="I100" s="179" t="s">
        <v>180</v>
      </c>
      <c r="J100" s="179"/>
      <c r="K100" s="22">
        <v>45392</v>
      </c>
      <c r="L100" s="35">
        <v>45397</v>
      </c>
      <c r="M100" s="22">
        <v>45301</v>
      </c>
      <c r="N100" s="179" t="s">
        <v>62</v>
      </c>
      <c r="O100" s="179" t="s">
        <v>62</v>
      </c>
      <c r="P100" s="179" t="s">
        <v>62</v>
      </c>
      <c r="Q100" s="179" t="s">
        <v>62</v>
      </c>
      <c r="R100" s="179" t="s">
        <v>62</v>
      </c>
      <c r="S100" s="179" t="s">
        <v>62</v>
      </c>
      <c r="T100" s="214">
        <v>800000</v>
      </c>
    </row>
    <row r="101" spans="1:20" ht="50.1" customHeight="1">
      <c r="A101" s="182">
        <v>96</v>
      </c>
      <c r="B101" s="8" t="s">
        <v>308</v>
      </c>
      <c r="C101" s="14" t="s">
        <v>43</v>
      </c>
      <c r="D101" s="1" t="s">
        <v>46</v>
      </c>
      <c r="E101" s="14" t="s">
        <v>300</v>
      </c>
      <c r="F101" s="1" t="s">
        <v>71</v>
      </c>
      <c r="G101" s="35">
        <v>45561</v>
      </c>
      <c r="H101" s="25" t="s">
        <v>82</v>
      </c>
      <c r="I101" s="179" t="s">
        <v>62</v>
      </c>
      <c r="J101" s="179"/>
      <c r="K101" s="22">
        <v>45422</v>
      </c>
      <c r="L101" s="35">
        <v>45432</v>
      </c>
      <c r="M101" s="25">
        <v>45361</v>
      </c>
      <c r="N101" s="179" t="s">
        <v>62</v>
      </c>
      <c r="O101" s="179" t="s">
        <v>62</v>
      </c>
      <c r="P101" s="179" t="s">
        <v>62</v>
      </c>
      <c r="Q101" s="179" t="s">
        <v>62</v>
      </c>
      <c r="R101" s="179" t="s">
        <v>62</v>
      </c>
      <c r="S101" s="179" t="s">
        <v>62</v>
      </c>
      <c r="T101" s="214">
        <v>100000</v>
      </c>
    </row>
    <row r="102" spans="1:20" ht="50.1" customHeight="1">
      <c r="A102" s="182">
        <v>97</v>
      </c>
      <c r="B102" s="8" t="s">
        <v>309</v>
      </c>
      <c r="C102" s="14" t="s">
        <v>21</v>
      </c>
      <c r="D102" s="1" t="s">
        <v>46</v>
      </c>
      <c r="E102" s="14" t="s">
        <v>130</v>
      </c>
      <c r="F102" s="1" t="s">
        <v>71</v>
      </c>
      <c r="G102" s="35" t="s">
        <v>178</v>
      </c>
      <c r="H102" s="25" t="s">
        <v>82</v>
      </c>
      <c r="I102" s="179" t="s">
        <v>62</v>
      </c>
      <c r="J102" s="179"/>
      <c r="K102" s="22">
        <v>45422</v>
      </c>
      <c r="L102" s="35">
        <v>45432</v>
      </c>
      <c r="M102" s="25">
        <v>45361</v>
      </c>
      <c r="N102" s="179" t="s">
        <v>62</v>
      </c>
      <c r="O102" s="179" t="s">
        <v>62</v>
      </c>
      <c r="P102" s="179" t="s">
        <v>62</v>
      </c>
      <c r="Q102" s="179" t="s">
        <v>62</v>
      </c>
      <c r="R102" s="179" t="s">
        <v>62</v>
      </c>
      <c r="S102" s="179" t="s">
        <v>62</v>
      </c>
      <c r="T102" s="214">
        <v>100000</v>
      </c>
    </row>
    <row r="103" spans="1:20" ht="50.1" customHeight="1">
      <c r="A103" s="182">
        <v>98</v>
      </c>
      <c r="B103" s="8" t="s">
        <v>310</v>
      </c>
      <c r="C103" s="14" t="s">
        <v>21</v>
      </c>
      <c r="D103" s="1" t="s">
        <v>46</v>
      </c>
      <c r="E103" s="14" t="s">
        <v>311</v>
      </c>
      <c r="F103" s="1" t="s">
        <v>71</v>
      </c>
      <c r="G103" s="35" t="s">
        <v>178</v>
      </c>
      <c r="H103" s="25">
        <v>45483</v>
      </c>
      <c r="I103" s="179" t="s">
        <v>180</v>
      </c>
      <c r="J103" s="179"/>
      <c r="K103" s="22">
        <v>45422</v>
      </c>
      <c r="L103" s="35">
        <v>45432</v>
      </c>
      <c r="M103" s="22">
        <v>45361</v>
      </c>
      <c r="N103" s="179" t="s">
        <v>62</v>
      </c>
      <c r="O103" s="179" t="s">
        <v>62</v>
      </c>
      <c r="P103" s="179" t="s">
        <v>62</v>
      </c>
      <c r="Q103" s="179" t="s">
        <v>62</v>
      </c>
      <c r="R103" s="179" t="s">
        <v>62</v>
      </c>
      <c r="S103" s="179" t="s">
        <v>62</v>
      </c>
      <c r="T103" s="214">
        <v>400000</v>
      </c>
    </row>
    <row r="104" spans="1:20" ht="50.1" customHeight="1">
      <c r="A104" s="182">
        <v>99</v>
      </c>
      <c r="B104" s="8" t="s">
        <v>312</v>
      </c>
      <c r="C104" s="14" t="s">
        <v>21</v>
      </c>
      <c r="D104" s="1" t="s">
        <v>46</v>
      </c>
      <c r="E104" s="14" t="s">
        <v>313</v>
      </c>
      <c r="F104" s="1" t="s">
        <v>71</v>
      </c>
      <c r="G104" s="35" t="s">
        <v>178</v>
      </c>
      <c r="H104" s="25">
        <v>45332</v>
      </c>
      <c r="I104" s="179" t="s">
        <v>62</v>
      </c>
      <c r="J104" s="179"/>
      <c r="K104" s="22">
        <v>45332</v>
      </c>
      <c r="L104" s="35">
        <v>45337</v>
      </c>
      <c r="M104" s="25">
        <v>45301</v>
      </c>
      <c r="N104" s="179" t="s">
        <v>62</v>
      </c>
      <c r="O104" s="179" t="s">
        <v>62</v>
      </c>
      <c r="P104" s="179" t="s">
        <v>62</v>
      </c>
      <c r="Q104" s="179" t="s">
        <v>62</v>
      </c>
      <c r="R104" s="179" t="s">
        <v>62</v>
      </c>
      <c r="S104" s="179" t="s">
        <v>62</v>
      </c>
      <c r="T104" s="214">
        <v>200000</v>
      </c>
    </row>
    <row r="105" spans="1:20" ht="50.1" customHeight="1">
      <c r="A105" s="182">
        <v>100</v>
      </c>
      <c r="B105" s="8" t="s">
        <v>314</v>
      </c>
      <c r="C105" s="14" t="s">
        <v>21</v>
      </c>
      <c r="D105" s="1" t="s">
        <v>46</v>
      </c>
      <c r="E105" s="14" t="s">
        <v>130</v>
      </c>
      <c r="F105" s="1" t="s">
        <v>71</v>
      </c>
      <c r="G105" s="35">
        <v>45616</v>
      </c>
      <c r="H105" s="25" t="s">
        <v>82</v>
      </c>
      <c r="I105" s="179" t="s">
        <v>62</v>
      </c>
      <c r="J105" s="179"/>
      <c r="K105" s="22">
        <v>45616</v>
      </c>
      <c r="L105" s="35">
        <v>45575</v>
      </c>
      <c r="M105" s="25">
        <v>45611</v>
      </c>
      <c r="N105" s="179" t="s">
        <v>62</v>
      </c>
      <c r="O105" s="179" t="s">
        <v>62</v>
      </c>
      <c r="P105" s="179" t="s">
        <v>62</v>
      </c>
      <c r="Q105" s="179" t="s">
        <v>62</v>
      </c>
      <c r="R105" s="179" t="s">
        <v>62</v>
      </c>
      <c r="S105" s="179" t="s">
        <v>62</v>
      </c>
      <c r="T105" s="214">
        <v>22000</v>
      </c>
    </row>
    <row r="106" spans="1:20" ht="50.1" customHeight="1">
      <c r="A106" s="182">
        <v>101</v>
      </c>
      <c r="B106" s="8" t="s">
        <v>315</v>
      </c>
      <c r="C106" s="14" t="s">
        <v>43</v>
      </c>
      <c r="D106" s="1" t="s">
        <v>48</v>
      </c>
      <c r="E106" s="14" t="s">
        <v>229</v>
      </c>
      <c r="F106" s="1" t="s">
        <v>72</v>
      </c>
      <c r="G106" s="35" t="s">
        <v>178</v>
      </c>
      <c r="H106" s="25" t="s">
        <v>82</v>
      </c>
      <c r="I106" s="179" t="s">
        <v>180</v>
      </c>
      <c r="J106" s="179"/>
      <c r="K106" s="22">
        <v>45432</v>
      </c>
      <c r="L106" s="35">
        <v>45432</v>
      </c>
      <c r="M106" s="22">
        <v>300524</v>
      </c>
      <c r="N106" s="179" t="s">
        <v>62</v>
      </c>
      <c r="O106" s="179" t="s">
        <v>62</v>
      </c>
      <c r="P106" s="179" t="s">
        <v>62</v>
      </c>
      <c r="Q106" s="179" t="s">
        <v>62</v>
      </c>
      <c r="R106" s="179" t="s">
        <v>62</v>
      </c>
      <c r="S106" s="179" t="s">
        <v>62</v>
      </c>
      <c r="T106" s="214">
        <v>12000</v>
      </c>
    </row>
    <row r="107" spans="1:20" ht="69" customHeight="1">
      <c r="A107" s="182">
        <v>102</v>
      </c>
      <c r="B107" s="8" t="s">
        <v>317</v>
      </c>
      <c r="C107" s="14" t="s">
        <v>22</v>
      </c>
      <c r="D107" s="1" t="s">
        <v>46</v>
      </c>
      <c r="E107" s="14" t="s">
        <v>316</v>
      </c>
      <c r="F107" s="1" t="s">
        <v>72</v>
      </c>
      <c r="G107" s="35" t="s">
        <v>178</v>
      </c>
      <c r="H107" s="25">
        <v>45623</v>
      </c>
      <c r="I107" s="179" t="s">
        <v>62</v>
      </c>
      <c r="J107" s="179"/>
      <c r="K107" s="22">
        <v>45616</v>
      </c>
      <c r="L107" s="35">
        <v>45606</v>
      </c>
      <c r="M107" s="25">
        <v>45606</v>
      </c>
      <c r="N107" s="179" t="s">
        <v>62</v>
      </c>
      <c r="O107" s="179" t="s">
        <v>62</v>
      </c>
      <c r="P107" s="179" t="s">
        <v>62</v>
      </c>
      <c r="Q107" s="179" t="s">
        <v>62</v>
      </c>
      <c r="R107" s="179" t="s">
        <v>62</v>
      </c>
      <c r="S107" s="179" t="s">
        <v>62</v>
      </c>
      <c r="T107" s="214">
        <v>22800</v>
      </c>
    </row>
    <row r="108" spans="1:20" ht="85.2" customHeight="1">
      <c r="A108" s="182">
        <v>103</v>
      </c>
      <c r="B108" s="8" t="s">
        <v>338</v>
      </c>
      <c r="C108" s="14" t="s">
        <v>22</v>
      </c>
      <c r="D108" s="1" t="s">
        <v>47</v>
      </c>
      <c r="E108" s="14" t="s">
        <v>316</v>
      </c>
      <c r="F108" s="1" t="s">
        <v>72</v>
      </c>
      <c r="G108" s="35" t="s">
        <v>178</v>
      </c>
      <c r="H108" s="25">
        <v>45646</v>
      </c>
      <c r="I108" s="179" t="s">
        <v>62</v>
      </c>
      <c r="J108" s="179"/>
      <c r="K108" s="22">
        <v>45616</v>
      </c>
      <c r="L108" s="35">
        <v>45606</v>
      </c>
      <c r="M108" s="25">
        <v>45606</v>
      </c>
      <c r="N108" s="179" t="s">
        <v>62</v>
      </c>
      <c r="O108" s="179" t="s">
        <v>62</v>
      </c>
      <c r="P108" s="179" t="s">
        <v>62</v>
      </c>
      <c r="Q108" s="179" t="s">
        <v>62</v>
      </c>
      <c r="R108" s="179" t="s">
        <v>62</v>
      </c>
      <c r="S108" s="179" t="s">
        <v>62</v>
      </c>
      <c r="T108" s="214">
        <v>21600</v>
      </c>
    </row>
    <row r="109" spans="1:20" ht="76.95" customHeight="1">
      <c r="A109" s="182">
        <v>104</v>
      </c>
      <c r="B109" s="8" t="s">
        <v>318</v>
      </c>
      <c r="C109" s="14" t="s">
        <v>21</v>
      </c>
      <c r="D109" s="1" t="s">
        <v>46</v>
      </c>
      <c r="E109" s="14" t="s">
        <v>319</v>
      </c>
      <c r="F109" s="1" t="s">
        <v>72</v>
      </c>
      <c r="G109" s="35" t="s">
        <v>178</v>
      </c>
      <c r="H109" s="25">
        <v>45371</v>
      </c>
      <c r="I109" s="179" t="s">
        <v>62</v>
      </c>
      <c r="J109" s="179"/>
      <c r="K109" s="22">
        <v>45361</v>
      </c>
      <c r="L109" s="35">
        <v>45361</v>
      </c>
      <c r="M109" s="25">
        <v>45361</v>
      </c>
      <c r="N109" s="179" t="s">
        <v>62</v>
      </c>
      <c r="O109" s="179" t="s">
        <v>62</v>
      </c>
      <c r="P109" s="179" t="s">
        <v>62</v>
      </c>
      <c r="Q109" s="179" t="s">
        <v>62</v>
      </c>
      <c r="R109" s="179" t="s">
        <v>62</v>
      </c>
      <c r="S109" s="179" t="s">
        <v>62</v>
      </c>
      <c r="T109" s="214">
        <v>48000</v>
      </c>
    </row>
    <row r="110" spans="1:20" ht="50.1" customHeight="1">
      <c r="A110" s="182">
        <v>105</v>
      </c>
      <c r="B110" s="8" t="s">
        <v>320</v>
      </c>
      <c r="C110" s="14" t="s">
        <v>21</v>
      </c>
      <c r="D110" s="1" t="s">
        <v>48</v>
      </c>
      <c r="E110" s="14" t="s">
        <v>321</v>
      </c>
      <c r="F110" s="1" t="s">
        <v>72</v>
      </c>
      <c r="G110" s="35" t="s">
        <v>69</v>
      </c>
      <c r="H110" s="25" t="s">
        <v>82</v>
      </c>
      <c r="I110" s="179" t="s">
        <v>62</v>
      </c>
      <c r="J110" s="179"/>
      <c r="K110" s="22">
        <v>45352</v>
      </c>
      <c r="L110" s="35">
        <v>45332</v>
      </c>
      <c r="M110" s="25">
        <v>45332</v>
      </c>
      <c r="N110" s="179" t="s">
        <v>62</v>
      </c>
      <c r="O110" s="179" t="s">
        <v>62</v>
      </c>
      <c r="P110" s="179" t="s">
        <v>62</v>
      </c>
      <c r="Q110" s="179" t="s">
        <v>62</v>
      </c>
      <c r="R110" s="179" t="s">
        <v>62</v>
      </c>
      <c r="S110" s="179" t="s">
        <v>62</v>
      </c>
      <c r="T110" s="214">
        <v>9000</v>
      </c>
    </row>
    <row r="111" spans="1:20" ht="111" customHeight="1">
      <c r="A111" s="182">
        <v>107</v>
      </c>
      <c r="B111" s="8" t="s">
        <v>323</v>
      </c>
      <c r="C111" s="14" t="s">
        <v>21</v>
      </c>
      <c r="D111" s="1" t="s">
        <v>48</v>
      </c>
      <c r="E111" s="14" t="s">
        <v>322</v>
      </c>
      <c r="F111" s="1" t="s">
        <v>71</v>
      </c>
      <c r="G111" s="35" t="s">
        <v>69</v>
      </c>
      <c r="H111" s="25">
        <v>45606</v>
      </c>
      <c r="I111" s="179" t="s">
        <v>62</v>
      </c>
      <c r="J111" s="179"/>
      <c r="K111" s="22">
        <v>45413</v>
      </c>
      <c r="L111" s="35">
        <v>45392</v>
      </c>
      <c r="M111" s="25">
        <v>45361</v>
      </c>
      <c r="N111" s="179" t="s">
        <v>62</v>
      </c>
      <c r="O111" s="179" t="s">
        <v>62</v>
      </c>
      <c r="P111" s="179" t="s">
        <v>62</v>
      </c>
      <c r="Q111" s="179" t="s">
        <v>62</v>
      </c>
      <c r="R111" s="179" t="s">
        <v>62</v>
      </c>
      <c r="S111" s="179" t="s">
        <v>62</v>
      </c>
      <c r="T111" s="214">
        <v>50000</v>
      </c>
    </row>
    <row r="112" spans="1:20" ht="84.6" customHeight="1">
      <c r="A112" s="182">
        <v>108</v>
      </c>
      <c r="B112" s="8" t="s">
        <v>324</v>
      </c>
      <c r="C112" s="14" t="s">
        <v>21</v>
      </c>
      <c r="D112" s="1" t="s">
        <v>48</v>
      </c>
      <c r="E112" s="14" t="s">
        <v>229</v>
      </c>
      <c r="F112" s="1" t="s">
        <v>72</v>
      </c>
      <c r="G112" s="35" t="s">
        <v>178</v>
      </c>
      <c r="H112" s="25" t="s">
        <v>82</v>
      </c>
      <c r="I112" s="179" t="s">
        <v>62</v>
      </c>
      <c r="J112" s="179"/>
      <c r="K112" s="22"/>
      <c r="L112" s="35"/>
      <c r="M112" s="25"/>
      <c r="N112" s="179" t="s">
        <v>62</v>
      </c>
      <c r="O112" s="179" t="s">
        <v>62</v>
      </c>
      <c r="P112" s="179" t="s">
        <v>62</v>
      </c>
      <c r="Q112" s="179" t="s">
        <v>62</v>
      </c>
      <c r="R112" s="179" t="s">
        <v>62</v>
      </c>
      <c r="S112" s="179" t="s">
        <v>62</v>
      </c>
      <c r="T112" s="214">
        <v>10000</v>
      </c>
    </row>
    <row r="113" spans="1:20" ht="50.1" customHeight="1">
      <c r="A113" s="182">
        <v>109</v>
      </c>
      <c r="B113" s="8" t="s">
        <v>325</v>
      </c>
      <c r="C113" s="14" t="s">
        <v>22</v>
      </c>
      <c r="D113" s="1" t="s">
        <v>46</v>
      </c>
      <c r="E113" s="14" t="s">
        <v>326</v>
      </c>
      <c r="F113" s="1" t="s">
        <v>72</v>
      </c>
      <c r="G113" s="35" t="s">
        <v>178</v>
      </c>
      <c r="H113" s="25">
        <v>45606</v>
      </c>
      <c r="I113" s="179" t="s">
        <v>62</v>
      </c>
      <c r="J113" s="179"/>
      <c r="K113" s="22">
        <v>45514</v>
      </c>
      <c r="L113" s="35">
        <v>45453</v>
      </c>
      <c r="M113" s="25">
        <v>45453</v>
      </c>
      <c r="N113" s="179" t="s">
        <v>62</v>
      </c>
      <c r="O113" s="179" t="s">
        <v>62</v>
      </c>
      <c r="P113" s="179" t="s">
        <v>62</v>
      </c>
      <c r="Q113" s="179" t="s">
        <v>62</v>
      </c>
      <c r="R113" s="179" t="s">
        <v>62</v>
      </c>
      <c r="S113" s="179" t="s">
        <v>62</v>
      </c>
      <c r="T113" s="214">
        <v>25000</v>
      </c>
    </row>
    <row r="114" spans="1:20" ht="50.1" customHeight="1">
      <c r="A114" s="182">
        <v>110</v>
      </c>
      <c r="B114" s="8" t="s">
        <v>327</v>
      </c>
      <c r="C114" s="14" t="s">
        <v>21</v>
      </c>
      <c r="D114" s="1" t="s">
        <v>46</v>
      </c>
      <c r="E114" s="14" t="s">
        <v>328</v>
      </c>
      <c r="F114" s="1" t="s">
        <v>72</v>
      </c>
      <c r="G114" s="35" t="s">
        <v>178</v>
      </c>
      <c r="H114" s="25">
        <v>45575</v>
      </c>
      <c r="I114" s="179" t="s">
        <v>62</v>
      </c>
      <c r="J114" s="179"/>
      <c r="K114" s="22">
        <v>45514</v>
      </c>
      <c r="L114" s="35">
        <v>45483</v>
      </c>
      <c r="M114" s="25">
        <v>45453</v>
      </c>
      <c r="N114" s="179" t="s">
        <v>62</v>
      </c>
      <c r="O114" s="179" t="s">
        <v>62</v>
      </c>
      <c r="P114" s="179" t="s">
        <v>62</v>
      </c>
      <c r="Q114" s="179" t="s">
        <v>62</v>
      </c>
      <c r="R114" s="179" t="s">
        <v>62</v>
      </c>
      <c r="S114" s="179" t="s">
        <v>62</v>
      </c>
      <c r="T114" s="214">
        <v>8000</v>
      </c>
    </row>
    <row r="115" spans="1:20" ht="87.6" customHeight="1">
      <c r="A115" s="182">
        <v>111</v>
      </c>
      <c r="B115" s="8" t="s">
        <v>329</v>
      </c>
      <c r="C115" s="14" t="s">
        <v>21</v>
      </c>
      <c r="D115" s="1" t="s">
        <v>46</v>
      </c>
      <c r="E115" s="14" t="s">
        <v>229</v>
      </c>
      <c r="F115" s="1" t="s">
        <v>71</v>
      </c>
      <c r="G115" s="35" t="s">
        <v>178</v>
      </c>
      <c r="H115" s="25">
        <v>45616</v>
      </c>
      <c r="I115" s="179" t="s">
        <v>180</v>
      </c>
      <c r="J115" s="179"/>
      <c r="K115" s="22">
        <v>45616</v>
      </c>
      <c r="L115" s="35">
        <v>45606</v>
      </c>
      <c r="M115" s="22">
        <v>45575</v>
      </c>
      <c r="N115" s="179" t="s">
        <v>62</v>
      </c>
      <c r="O115" s="179" t="s">
        <v>62</v>
      </c>
      <c r="P115" s="179" t="s">
        <v>62</v>
      </c>
      <c r="Q115" s="179" t="s">
        <v>62</v>
      </c>
      <c r="R115" s="179" t="s">
        <v>62</v>
      </c>
      <c r="S115" s="179" t="s">
        <v>62</v>
      </c>
      <c r="T115" s="214">
        <v>22000</v>
      </c>
    </row>
    <row r="116" spans="1:20" ht="84.6" customHeight="1">
      <c r="A116" s="182">
        <v>112</v>
      </c>
      <c r="B116" s="8" t="s">
        <v>330</v>
      </c>
      <c r="C116" s="14" t="s">
        <v>21</v>
      </c>
      <c r="D116" s="1" t="s">
        <v>46</v>
      </c>
      <c r="E116" s="14" t="s">
        <v>331</v>
      </c>
      <c r="F116" s="1" t="s">
        <v>72</v>
      </c>
      <c r="G116" s="35" t="s">
        <v>178</v>
      </c>
      <c r="H116" s="25" t="s">
        <v>82</v>
      </c>
      <c r="I116" s="179" t="s">
        <v>180</v>
      </c>
      <c r="J116" s="179"/>
      <c r="K116" s="22">
        <v>45361</v>
      </c>
      <c r="L116" s="35">
        <v>45332</v>
      </c>
      <c r="M116" s="22">
        <v>45301</v>
      </c>
      <c r="N116" s="179" t="s">
        <v>62</v>
      </c>
      <c r="O116" s="179" t="s">
        <v>62</v>
      </c>
      <c r="P116" s="179" t="s">
        <v>62</v>
      </c>
      <c r="Q116" s="179" t="s">
        <v>62</v>
      </c>
      <c r="R116" s="179" t="s">
        <v>62</v>
      </c>
      <c r="S116" s="179" t="s">
        <v>62</v>
      </c>
      <c r="T116" s="214">
        <v>140000</v>
      </c>
    </row>
    <row r="117" spans="1:20" ht="95.4" customHeight="1">
      <c r="A117" s="182">
        <v>113</v>
      </c>
      <c r="B117" s="8" t="s">
        <v>332</v>
      </c>
      <c r="C117" s="14" t="s">
        <v>43</v>
      </c>
      <c r="D117" s="1" t="s">
        <v>47</v>
      </c>
      <c r="E117" s="14" t="s">
        <v>229</v>
      </c>
      <c r="F117" s="1" t="s">
        <v>72</v>
      </c>
      <c r="G117" s="35" t="s">
        <v>69</v>
      </c>
      <c r="H117" s="25" t="s">
        <v>82</v>
      </c>
      <c r="I117" s="179"/>
      <c r="J117" s="179" t="s">
        <v>62</v>
      </c>
      <c r="K117" s="22">
        <v>45332</v>
      </c>
      <c r="L117" s="35">
        <v>45311</v>
      </c>
      <c r="M117" s="25">
        <v>45299</v>
      </c>
      <c r="N117" s="179" t="s">
        <v>62</v>
      </c>
      <c r="O117" s="179" t="s">
        <v>62</v>
      </c>
      <c r="P117" s="179" t="s">
        <v>62</v>
      </c>
      <c r="Q117" s="179" t="s">
        <v>62</v>
      </c>
      <c r="R117" s="179" t="s">
        <v>62</v>
      </c>
      <c r="S117" s="179" t="s">
        <v>62</v>
      </c>
      <c r="T117" s="214">
        <v>15000</v>
      </c>
    </row>
    <row r="118" spans="1:20" ht="50.1" customHeight="1">
      <c r="A118" s="182">
        <v>114</v>
      </c>
      <c r="B118" s="8" t="s">
        <v>333</v>
      </c>
      <c r="C118" s="14" t="s">
        <v>43</v>
      </c>
      <c r="D118" s="1" t="s">
        <v>47</v>
      </c>
      <c r="E118" s="14" t="s">
        <v>164</v>
      </c>
      <c r="F118" s="1" t="s">
        <v>71</v>
      </c>
      <c r="G118" s="35" t="s">
        <v>69</v>
      </c>
      <c r="H118" s="25" t="s">
        <v>82</v>
      </c>
      <c r="I118" s="179" t="s">
        <v>62</v>
      </c>
      <c r="J118" s="179"/>
      <c r="K118" s="22">
        <v>45342</v>
      </c>
      <c r="L118" s="35">
        <v>45332</v>
      </c>
      <c r="M118" s="25">
        <v>45301</v>
      </c>
      <c r="N118" s="179" t="s">
        <v>62</v>
      </c>
      <c r="O118" s="179" t="s">
        <v>62</v>
      </c>
      <c r="P118" s="179" t="s">
        <v>62</v>
      </c>
      <c r="Q118" s="179" t="s">
        <v>62</v>
      </c>
      <c r="R118" s="179" t="s">
        <v>62</v>
      </c>
      <c r="S118" s="179" t="s">
        <v>62</v>
      </c>
      <c r="T118" s="214">
        <v>20000</v>
      </c>
    </row>
    <row r="119" spans="1:20" ht="50.1" customHeight="1">
      <c r="A119" s="182">
        <v>115</v>
      </c>
      <c r="B119" s="8" t="s">
        <v>335</v>
      </c>
      <c r="C119" s="14" t="s">
        <v>21</v>
      </c>
      <c r="D119" s="1" t="s">
        <v>47</v>
      </c>
      <c r="E119" s="14" t="s">
        <v>334</v>
      </c>
      <c r="F119" s="1" t="s">
        <v>72</v>
      </c>
      <c r="G119" s="35" t="s">
        <v>69</v>
      </c>
      <c r="H119" s="25" t="s">
        <v>82</v>
      </c>
      <c r="I119" s="179" t="s">
        <v>62</v>
      </c>
      <c r="J119" s="179"/>
      <c r="K119" s="22">
        <v>45392</v>
      </c>
      <c r="L119" s="35">
        <v>45361</v>
      </c>
      <c r="M119" s="25">
        <v>45323</v>
      </c>
      <c r="N119" s="179" t="s">
        <v>62</v>
      </c>
      <c r="O119" s="179" t="s">
        <v>62</v>
      </c>
      <c r="P119" s="179" t="s">
        <v>62</v>
      </c>
      <c r="Q119" s="179" t="s">
        <v>62</v>
      </c>
      <c r="R119" s="179" t="s">
        <v>62</v>
      </c>
      <c r="S119" s="179" t="s">
        <v>62</v>
      </c>
      <c r="T119" s="214">
        <v>15000</v>
      </c>
    </row>
    <row r="120" spans="1:20" ht="87" customHeight="1">
      <c r="A120" s="182">
        <v>116</v>
      </c>
      <c r="B120" s="8" t="s">
        <v>336</v>
      </c>
      <c r="C120" s="14" t="s">
        <v>21</v>
      </c>
      <c r="D120" s="1" t="s">
        <v>47</v>
      </c>
      <c r="E120" s="14" t="s">
        <v>337</v>
      </c>
      <c r="F120" s="1" t="s">
        <v>71</v>
      </c>
      <c r="G120" s="35" t="s">
        <v>178</v>
      </c>
      <c r="H120" s="25" t="s">
        <v>82</v>
      </c>
      <c r="I120" s="179" t="s">
        <v>62</v>
      </c>
      <c r="J120" s="179"/>
      <c r="K120" s="22">
        <v>45352</v>
      </c>
      <c r="L120" s="35">
        <v>45342</v>
      </c>
      <c r="M120" s="25">
        <v>45311</v>
      </c>
      <c r="N120" s="179" t="s">
        <v>62</v>
      </c>
      <c r="O120" s="179" t="s">
        <v>62</v>
      </c>
      <c r="P120" s="179" t="s">
        <v>62</v>
      </c>
      <c r="Q120" s="179" t="s">
        <v>62</v>
      </c>
      <c r="R120" s="179" t="s">
        <v>62</v>
      </c>
      <c r="S120" s="179" t="s">
        <v>62</v>
      </c>
      <c r="T120" s="214">
        <v>150000</v>
      </c>
    </row>
    <row r="121" spans="1:20" ht="87" customHeight="1">
      <c r="A121" s="219">
        <v>117</v>
      </c>
      <c r="B121" s="8" t="s">
        <v>341</v>
      </c>
      <c r="C121" s="14" t="s">
        <v>21</v>
      </c>
      <c r="D121" s="1" t="s">
        <v>342</v>
      </c>
      <c r="E121" s="14" t="s">
        <v>343</v>
      </c>
      <c r="F121" s="1" t="s">
        <v>72</v>
      </c>
      <c r="G121" s="35" t="s">
        <v>178</v>
      </c>
      <c r="H121" s="25" t="s">
        <v>82</v>
      </c>
      <c r="I121" s="179" t="s">
        <v>62</v>
      </c>
      <c r="J121" s="179"/>
      <c r="K121" s="22">
        <v>45361</v>
      </c>
      <c r="L121" s="35">
        <v>45371</v>
      </c>
      <c r="M121" s="25">
        <v>45311</v>
      </c>
      <c r="N121" s="179" t="s">
        <v>62</v>
      </c>
      <c r="O121" s="179" t="s">
        <v>62</v>
      </c>
      <c r="P121" s="179" t="s">
        <v>62</v>
      </c>
      <c r="Q121" s="179" t="s">
        <v>62</v>
      </c>
      <c r="R121" s="179" t="s">
        <v>62</v>
      </c>
      <c r="S121" s="179" t="s">
        <v>62</v>
      </c>
      <c r="T121" s="220">
        <v>1000000</v>
      </c>
    </row>
    <row r="122" spans="1:20" ht="87" customHeight="1">
      <c r="A122" s="219">
        <v>118</v>
      </c>
      <c r="B122" s="8" t="s">
        <v>344</v>
      </c>
      <c r="C122" s="14" t="s">
        <v>21</v>
      </c>
      <c r="D122" s="1" t="s">
        <v>46</v>
      </c>
      <c r="E122" s="14" t="s">
        <v>108</v>
      </c>
      <c r="F122" s="1" t="s">
        <v>72</v>
      </c>
      <c r="G122" s="35">
        <v>45335</v>
      </c>
      <c r="H122" s="25" t="s">
        <v>82</v>
      </c>
      <c r="I122" s="179" t="s">
        <v>62</v>
      </c>
      <c r="J122" s="179"/>
      <c r="K122" s="22">
        <v>45323</v>
      </c>
      <c r="L122" s="35">
        <v>45361</v>
      </c>
      <c r="M122" s="25">
        <v>45323</v>
      </c>
      <c r="N122" s="179" t="s">
        <v>62</v>
      </c>
      <c r="O122" s="179" t="s">
        <v>62</v>
      </c>
      <c r="P122" s="179" t="s">
        <v>62</v>
      </c>
      <c r="Q122" s="179" t="s">
        <v>62</v>
      </c>
      <c r="R122" s="179" t="s">
        <v>62</v>
      </c>
      <c r="S122" s="220">
        <v>2400000</v>
      </c>
      <c r="T122" s="221" t="s">
        <v>62</v>
      </c>
    </row>
    <row r="123" spans="1:20" ht="87" customHeight="1">
      <c r="A123" s="219">
        <v>119</v>
      </c>
      <c r="B123" s="8" t="s">
        <v>345</v>
      </c>
      <c r="C123" s="14" t="s">
        <v>21</v>
      </c>
      <c r="D123" s="1" t="s">
        <v>46</v>
      </c>
      <c r="E123" s="14" t="s">
        <v>343</v>
      </c>
      <c r="F123" s="1" t="s">
        <v>72</v>
      </c>
      <c r="G123" s="35" t="s">
        <v>178</v>
      </c>
      <c r="H123" s="25" t="s">
        <v>82</v>
      </c>
      <c r="I123" s="179" t="s">
        <v>62</v>
      </c>
      <c r="J123" s="179"/>
      <c r="K123" s="22">
        <v>45332</v>
      </c>
      <c r="L123" s="35">
        <v>45371</v>
      </c>
      <c r="M123" s="25">
        <v>45383</v>
      </c>
      <c r="N123" s="179" t="s">
        <v>62</v>
      </c>
      <c r="O123" s="179" t="s">
        <v>62</v>
      </c>
      <c r="P123" s="179" t="s">
        <v>62</v>
      </c>
      <c r="Q123" s="179" t="s">
        <v>62</v>
      </c>
      <c r="R123" s="179" t="s">
        <v>62</v>
      </c>
      <c r="S123" s="179" t="s">
        <v>62</v>
      </c>
      <c r="T123" s="220">
        <v>800000</v>
      </c>
    </row>
    <row r="124" spans="1:20" ht="87" customHeight="1">
      <c r="A124" s="219">
        <v>120</v>
      </c>
      <c r="B124" s="8" t="s">
        <v>347</v>
      </c>
      <c r="C124" s="14" t="s">
        <v>21</v>
      </c>
      <c r="D124" s="1" t="s">
        <v>46</v>
      </c>
      <c r="E124" s="14" t="s">
        <v>75</v>
      </c>
      <c r="F124" s="1" t="s">
        <v>72</v>
      </c>
      <c r="G124" s="35" t="s">
        <v>178</v>
      </c>
      <c r="H124" s="25" t="s">
        <v>82</v>
      </c>
      <c r="I124" s="179" t="s">
        <v>62</v>
      </c>
      <c r="J124" s="179"/>
      <c r="K124" s="22">
        <v>45337</v>
      </c>
      <c r="L124" s="35">
        <v>45371</v>
      </c>
      <c r="M124" s="25">
        <v>10424</v>
      </c>
      <c r="N124" s="179" t="s">
        <v>62</v>
      </c>
      <c r="O124" s="179" t="s">
        <v>62</v>
      </c>
      <c r="P124" s="179" t="s">
        <v>62</v>
      </c>
      <c r="Q124" s="179" t="s">
        <v>62</v>
      </c>
      <c r="R124" s="179" t="s">
        <v>62</v>
      </c>
      <c r="S124" s="179" t="s">
        <v>62</v>
      </c>
      <c r="T124" s="220">
        <v>300000</v>
      </c>
    </row>
    <row r="125" spans="1:20" ht="87" customHeight="1">
      <c r="A125" s="219">
        <v>121</v>
      </c>
      <c r="B125" s="8" t="s">
        <v>346</v>
      </c>
      <c r="C125" s="14" t="s">
        <v>299</v>
      </c>
      <c r="D125" s="1" t="s">
        <v>46</v>
      </c>
      <c r="E125" s="14" t="s">
        <v>108</v>
      </c>
      <c r="F125" s="1" t="s">
        <v>72</v>
      </c>
      <c r="G125" s="35" t="s">
        <v>178</v>
      </c>
      <c r="H125" s="25" t="s">
        <v>82</v>
      </c>
      <c r="I125" s="179" t="s">
        <v>62</v>
      </c>
      <c r="J125" s="179"/>
      <c r="K125" s="22">
        <v>45361</v>
      </c>
      <c r="L125" s="35">
        <v>45371</v>
      </c>
      <c r="M125" s="25">
        <v>45311</v>
      </c>
      <c r="N125" s="179" t="s">
        <v>62</v>
      </c>
      <c r="O125" s="179" t="s">
        <v>62</v>
      </c>
      <c r="P125" s="179" t="s">
        <v>62</v>
      </c>
      <c r="Q125" s="179" t="s">
        <v>62</v>
      </c>
      <c r="R125" s="179" t="s">
        <v>62</v>
      </c>
      <c r="S125" s="179" t="s">
        <v>62</v>
      </c>
      <c r="T125" s="220">
        <v>1000000</v>
      </c>
    </row>
    <row r="126" spans="1:20" ht="87" customHeight="1">
      <c r="A126" s="219">
        <v>122</v>
      </c>
      <c r="B126" s="8" t="s">
        <v>348</v>
      </c>
      <c r="C126" s="14" t="s">
        <v>21</v>
      </c>
      <c r="D126" s="1" t="s">
        <v>46</v>
      </c>
      <c r="E126" s="14" t="s">
        <v>230</v>
      </c>
      <c r="F126" s="1" t="s">
        <v>72</v>
      </c>
      <c r="G126" s="35" t="s">
        <v>178</v>
      </c>
      <c r="H126" s="25" t="s">
        <v>82</v>
      </c>
      <c r="I126" s="179" t="s">
        <v>62</v>
      </c>
      <c r="J126" s="179"/>
      <c r="K126" s="22"/>
      <c r="L126" s="35"/>
      <c r="M126" s="25"/>
      <c r="N126" s="179" t="s">
        <v>62</v>
      </c>
      <c r="O126" s="220">
        <v>60000</v>
      </c>
      <c r="P126" s="179" t="s">
        <v>62</v>
      </c>
      <c r="Q126" s="179" t="s">
        <v>62</v>
      </c>
      <c r="R126" s="179" t="s">
        <v>62</v>
      </c>
      <c r="S126" s="179" t="s">
        <v>62</v>
      </c>
      <c r="T126" s="179" t="s">
        <v>62</v>
      </c>
    </row>
    <row r="127" spans="1:20" ht="87" customHeight="1">
      <c r="A127" s="219"/>
      <c r="B127" s="8" t="s">
        <v>349</v>
      </c>
      <c r="C127" s="14" t="s">
        <v>21</v>
      </c>
      <c r="D127" s="1" t="s">
        <v>46</v>
      </c>
      <c r="E127" s="14" t="s">
        <v>230</v>
      </c>
      <c r="F127" s="1" t="s">
        <v>72</v>
      </c>
      <c r="G127" s="35" t="s">
        <v>178</v>
      </c>
      <c r="H127" s="25" t="s">
        <v>82</v>
      </c>
      <c r="I127" s="179" t="s">
        <v>62</v>
      </c>
      <c r="J127" s="179"/>
      <c r="K127" s="22"/>
      <c r="L127" s="35"/>
      <c r="M127" s="25"/>
      <c r="N127" s="179" t="s">
        <v>62</v>
      </c>
      <c r="O127" s="220">
        <v>35000</v>
      </c>
      <c r="P127" s="179" t="s">
        <v>62</v>
      </c>
      <c r="Q127" s="179" t="s">
        <v>62</v>
      </c>
      <c r="R127" s="179" t="s">
        <v>62</v>
      </c>
      <c r="S127" s="179" t="s">
        <v>62</v>
      </c>
      <c r="T127" s="179" t="s">
        <v>62</v>
      </c>
    </row>
    <row r="128" spans="1:20" ht="87" customHeight="1">
      <c r="A128" s="219">
        <v>121</v>
      </c>
      <c r="B128" s="8" t="s">
        <v>350</v>
      </c>
      <c r="C128" s="14" t="s">
        <v>21</v>
      </c>
      <c r="D128" s="1" t="s">
        <v>46</v>
      </c>
      <c r="E128" s="14" t="s">
        <v>230</v>
      </c>
      <c r="F128" s="1" t="s">
        <v>72</v>
      </c>
      <c r="G128" s="35" t="s">
        <v>178</v>
      </c>
      <c r="H128" s="25" t="s">
        <v>82</v>
      </c>
      <c r="I128" s="179" t="s">
        <v>62</v>
      </c>
      <c r="J128" s="179"/>
      <c r="K128" s="22"/>
      <c r="L128" s="35"/>
      <c r="M128" s="25"/>
      <c r="N128" s="179" t="s">
        <v>62</v>
      </c>
      <c r="O128" s="220">
        <v>50000</v>
      </c>
      <c r="P128" s="179" t="s">
        <v>62</v>
      </c>
      <c r="Q128" s="179" t="s">
        <v>62</v>
      </c>
      <c r="R128" s="179" t="s">
        <v>62</v>
      </c>
      <c r="S128" s="179" t="s">
        <v>62</v>
      </c>
      <c r="T128" s="179" t="s">
        <v>62</v>
      </c>
    </row>
    <row r="129" spans="1:20" ht="87" customHeight="1" thickBot="1">
      <c r="A129" s="219">
        <v>122</v>
      </c>
      <c r="B129" s="9" t="s">
        <v>352</v>
      </c>
      <c r="C129" s="15" t="s">
        <v>21</v>
      </c>
      <c r="D129" s="2" t="s">
        <v>48</v>
      </c>
      <c r="E129" s="165" t="s">
        <v>75</v>
      </c>
      <c r="F129" s="2" t="s">
        <v>72</v>
      </c>
      <c r="G129" s="167" t="s">
        <v>69</v>
      </c>
      <c r="H129" s="170" t="s">
        <v>82</v>
      </c>
      <c r="I129" s="181" t="s">
        <v>62</v>
      </c>
      <c r="J129" s="181"/>
      <c r="K129" s="23">
        <v>45372</v>
      </c>
      <c r="L129" s="39">
        <v>45382</v>
      </c>
      <c r="M129" s="170">
        <v>45322</v>
      </c>
      <c r="N129" s="19">
        <v>41200</v>
      </c>
      <c r="O129" s="179" t="s">
        <v>62</v>
      </c>
      <c r="P129" s="179" t="s">
        <v>62</v>
      </c>
      <c r="Q129" s="179" t="s">
        <v>62</v>
      </c>
      <c r="R129" s="179" t="s">
        <v>62</v>
      </c>
      <c r="S129" s="179" t="s">
        <v>62</v>
      </c>
      <c r="T129" s="179" t="s">
        <v>62</v>
      </c>
    </row>
    <row r="130" spans="1:20" ht="87" customHeight="1" thickTop="1" thickBot="1">
      <c r="A130" s="219">
        <v>123</v>
      </c>
      <c r="B130" s="9" t="s">
        <v>293</v>
      </c>
      <c r="C130" s="15" t="s">
        <v>43</v>
      </c>
      <c r="D130" s="2" t="s">
        <v>46</v>
      </c>
      <c r="E130" s="165" t="s">
        <v>294</v>
      </c>
      <c r="F130" s="2" t="s">
        <v>72</v>
      </c>
      <c r="G130" s="167" t="s">
        <v>69</v>
      </c>
      <c r="H130" s="170" t="s">
        <v>82</v>
      </c>
      <c r="I130" s="181" t="s">
        <v>62</v>
      </c>
      <c r="J130" s="181"/>
      <c r="K130" s="23">
        <v>45372</v>
      </c>
      <c r="L130" s="39">
        <v>45382</v>
      </c>
      <c r="M130" s="170">
        <v>45322</v>
      </c>
      <c r="N130" s="19">
        <v>398500</v>
      </c>
      <c r="O130" s="179" t="s">
        <v>62</v>
      </c>
      <c r="P130" s="179" t="s">
        <v>62</v>
      </c>
      <c r="Q130" s="179" t="s">
        <v>62</v>
      </c>
      <c r="R130" s="179" t="s">
        <v>62</v>
      </c>
      <c r="S130" s="179" t="s">
        <v>62</v>
      </c>
      <c r="T130" s="179" t="s">
        <v>62</v>
      </c>
    </row>
    <row r="131" spans="1:20" ht="50.1" customHeight="1" thickTop="1">
      <c r="A131" s="319" t="s">
        <v>339</v>
      </c>
      <c r="B131" s="320"/>
      <c r="C131" s="320"/>
      <c r="D131" s="320"/>
      <c r="E131" s="320"/>
      <c r="F131" s="320"/>
      <c r="G131" s="320"/>
      <c r="H131" s="320"/>
      <c r="I131" s="320"/>
      <c r="J131" s="320"/>
      <c r="K131" s="320"/>
      <c r="L131" s="320"/>
      <c r="M131" s="321"/>
      <c r="N131" s="217">
        <f>SUM(N3:N120)</f>
        <v>5526739.0399999991</v>
      </c>
      <c r="O131" s="217">
        <f t="shared" ref="O131:Q131" si="1">SUM(O3:O120)</f>
        <v>3251986.5</v>
      </c>
      <c r="P131" s="217">
        <f t="shared" si="1"/>
        <v>2056710</v>
      </c>
      <c r="Q131" s="217">
        <f t="shared" si="1"/>
        <v>212410</v>
      </c>
      <c r="R131" s="217">
        <f>SUM(R3:R120)</f>
        <v>151840.20000000001</v>
      </c>
      <c r="S131" s="217">
        <f>SUM(S3:S120)</f>
        <v>1141295.23</v>
      </c>
      <c r="T131" s="217">
        <f>SUM(T3:T130)</f>
        <v>9531900</v>
      </c>
    </row>
    <row r="132" spans="1:20" ht="50.1" customHeight="1">
      <c r="A132" s="316" t="s">
        <v>340</v>
      </c>
      <c r="B132" s="317"/>
      <c r="C132" s="317"/>
      <c r="D132" s="317"/>
      <c r="E132" s="317"/>
      <c r="F132" s="317"/>
      <c r="G132" s="317"/>
      <c r="H132" s="317"/>
      <c r="I132" s="317"/>
      <c r="J132" s="317"/>
      <c r="K132" s="317"/>
      <c r="L132" s="317"/>
      <c r="M132" s="318"/>
      <c r="N132" s="218">
        <f>SUM(N131:T131)</f>
        <v>21872880.969999999</v>
      </c>
    </row>
  </sheetData>
  <mergeCells count="21">
    <mergeCell ref="D1:D2"/>
    <mergeCell ref="E1:E2"/>
    <mergeCell ref="F1:F2"/>
    <mergeCell ref="H1:H2"/>
    <mergeCell ref="I1:J1"/>
    <mergeCell ref="A131:M131"/>
    <mergeCell ref="A132:M132"/>
    <mergeCell ref="T1:T2"/>
    <mergeCell ref="R1:R2"/>
    <mergeCell ref="S1:S2"/>
    <mergeCell ref="Q1:Q2"/>
    <mergeCell ref="O1:O2"/>
    <mergeCell ref="P1:P2"/>
    <mergeCell ref="A1:A2"/>
    <mergeCell ref="K1:K2"/>
    <mergeCell ref="L1:L2"/>
    <mergeCell ref="M1:M2"/>
    <mergeCell ref="N1:N2"/>
    <mergeCell ref="G1:G2"/>
    <mergeCell ref="B1:B2"/>
    <mergeCell ref="C1:C2"/>
  </mergeCells>
  <pageMargins left="0.23622047244094491" right="0.23622047244094491" top="0.35433070866141736" bottom="0.31496062992125984" header="0.11811023622047245" footer="0.11811023622047245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68"/>
  <sheetViews>
    <sheetView topLeftCell="A79" zoomScale="90" zoomScaleNormal="90" workbookViewId="0">
      <selection activeCell="A68" sqref="A68"/>
    </sheetView>
  </sheetViews>
  <sheetFormatPr defaultRowHeight="14.4"/>
  <cols>
    <col min="1" max="1" width="5.5546875" style="193" customWidth="1"/>
    <col min="2" max="2" width="43.109375" style="44" customWidth="1"/>
    <col min="3" max="3" width="17" style="66" customWidth="1"/>
    <col min="4" max="4" width="5.5546875" style="49" customWidth="1"/>
    <col min="5" max="5" width="10.33203125" style="70" customWidth="1"/>
    <col min="6" max="6" width="10.109375" style="54" customWidth="1"/>
    <col min="7" max="7" width="10.33203125" style="70" customWidth="1"/>
    <col min="8" max="8" width="13.6640625" style="56" customWidth="1"/>
    <col min="9" max="9" width="17.109375" style="75" customWidth="1"/>
    <col min="10" max="10" width="18.33203125" style="62" customWidth="1"/>
  </cols>
  <sheetData>
    <row r="1" spans="1:10" ht="57.75" customHeight="1" thickBot="1">
      <c r="A1" s="250" t="s">
        <v>85</v>
      </c>
      <c r="B1" s="251"/>
      <c r="C1" s="251"/>
      <c r="D1" s="251"/>
      <c r="E1" s="251"/>
      <c r="F1" s="251"/>
      <c r="G1" s="251"/>
      <c r="H1" s="251"/>
      <c r="I1" s="251"/>
      <c r="J1" s="252"/>
    </row>
    <row r="2" spans="1:10" ht="83.25" customHeight="1" thickTop="1" thickBot="1">
      <c r="A2" s="259" t="s">
        <v>63</v>
      </c>
      <c r="B2" s="261" t="s">
        <v>39</v>
      </c>
      <c r="C2" s="262" t="s">
        <v>53</v>
      </c>
      <c r="D2" s="264" t="s">
        <v>54</v>
      </c>
      <c r="E2" s="253" t="s">
        <v>65</v>
      </c>
      <c r="F2" s="255" t="s">
        <v>56</v>
      </c>
      <c r="G2" s="256" t="s">
        <v>83</v>
      </c>
      <c r="H2" s="257" t="s">
        <v>84</v>
      </c>
      <c r="I2" s="246" t="s">
        <v>185</v>
      </c>
      <c r="J2" s="248" t="s">
        <v>249</v>
      </c>
    </row>
    <row r="3" spans="1:10" ht="102.75" customHeight="1" thickTop="1" thickBot="1">
      <c r="A3" s="260"/>
      <c r="B3" s="261"/>
      <c r="C3" s="263"/>
      <c r="D3" s="264"/>
      <c r="E3" s="254"/>
      <c r="F3" s="255"/>
      <c r="G3" s="256"/>
      <c r="H3" s="258"/>
      <c r="I3" s="247"/>
      <c r="J3" s="249"/>
    </row>
    <row r="4" spans="1:10" ht="77.400000000000006" customHeight="1" thickTop="1" thickBot="1">
      <c r="A4" s="205"/>
      <c r="B4" s="244" t="s">
        <v>238</v>
      </c>
      <c r="C4" s="244"/>
      <c r="D4" s="244"/>
      <c r="E4" s="244"/>
      <c r="F4" s="244"/>
      <c r="G4" s="244"/>
      <c r="H4" s="244"/>
      <c r="I4" s="244"/>
      <c r="J4" s="245"/>
    </row>
    <row r="5" spans="1:10" ht="30" customHeight="1" thickTop="1" thickBot="1">
      <c r="A5" s="189">
        <v>1</v>
      </c>
      <c r="B5" s="41" t="s">
        <v>1</v>
      </c>
      <c r="C5" s="63" t="s">
        <v>66</v>
      </c>
      <c r="D5" s="45" t="s">
        <v>71</v>
      </c>
      <c r="E5" s="67">
        <v>45338</v>
      </c>
      <c r="F5" s="50">
        <v>45338</v>
      </c>
      <c r="G5" s="67">
        <f t="shared" ref="G5:G15" si="0">F5</f>
        <v>45338</v>
      </c>
      <c r="H5" s="55">
        <f>G5-10</f>
        <v>45328</v>
      </c>
      <c r="I5" s="71"/>
      <c r="J5" s="57">
        <v>118000</v>
      </c>
    </row>
    <row r="6" spans="1:10" s="37" customFormat="1" ht="30" customHeight="1" thickTop="1" thickBot="1">
      <c r="A6" s="190">
        <v>2</v>
      </c>
      <c r="B6" s="42" t="s">
        <v>2</v>
      </c>
      <c r="C6" s="64" t="s">
        <v>66</v>
      </c>
      <c r="D6" s="46" t="s">
        <v>71</v>
      </c>
      <c r="E6" s="68">
        <v>44999</v>
      </c>
      <c r="F6" s="51">
        <v>45365</v>
      </c>
      <c r="G6" s="68">
        <f t="shared" si="0"/>
        <v>45365</v>
      </c>
      <c r="H6" s="55">
        <f t="shared" ref="H6:H24" si="1">G6-10</f>
        <v>45355</v>
      </c>
      <c r="I6" s="72"/>
      <c r="J6" s="58">
        <v>145000</v>
      </c>
    </row>
    <row r="7" spans="1:10" ht="30" customHeight="1" thickTop="1" thickBot="1">
      <c r="A7" s="191">
        <v>3</v>
      </c>
      <c r="B7" s="42" t="s">
        <v>50</v>
      </c>
      <c r="C7" s="64" t="s">
        <v>66</v>
      </c>
      <c r="D7" s="47" t="s">
        <v>71</v>
      </c>
      <c r="E7" s="68">
        <v>45006</v>
      </c>
      <c r="F7" s="51">
        <v>45006</v>
      </c>
      <c r="G7" s="68">
        <f t="shared" si="0"/>
        <v>45006</v>
      </c>
      <c r="H7" s="55">
        <f t="shared" si="1"/>
        <v>44996</v>
      </c>
      <c r="I7" s="73"/>
      <c r="J7" s="59">
        <v>55000</v>
      </c>
    </row>
    <row r="8" spans="1:10" ht="30" customHeight="1" thickTop="1" thickBot="1">
      <c r="A8" s="191">
        <v>4</v>
      </c>
      <c r="B8" s="42" t="s">
        <v>13</v>
      </c>
      <c r="C8" s="64" t="s">
        <v>66</v>
      </c>
      <c r="D8" s="47" t="s">
        <v>71</v>
      </c>
      <c r="E8" s="68">
        <v>45519</v>
      </c>
      <c r="F8" s="51">
        <v>45519</v>
      </c>
      <c r="G8" s="68">
        <v>45519</v>
      </c>
      <c r="H8" s="55">
        <f t="shared" si="1"/>
        <v>45509</v>
      </c>
      <c r="I8" s="73"/>
      <c r="J8" s="59">
        <v>6800</v>
      </c>
    </row>
    <row r="9" spans="1:10" ht="30" customHeight="1" thickTop="1" thickBot="1">
      <c r="A9" s="191">
        <v>5</v>
      </c>
      <c r="B9" s="42" t="s">
        <v>51</v>
      </c>
      <c r="C9" s="64" t="s">
        <v>68</v>
      </c>
      <c r="D9" s="47" t="s">
        <v>72</v>
      </c>
      <c r="E9" s="68" t="s">
        <v>69</v>
      </c>
      <c r="F9" s="51">
        <v>45429</v>
      </c>
      <c r="G9" s="68">
        <f t="shared" si="0"/>
        <v>45429</v>
      </c>
      <c r="H9" s="55">
        <f t="shared" si="1"/>
        <v>45419</v>
      </c>
      <c r="I9" s="73"/>
      <c r="J9" s="60">
        <v>33000</v>
      </c>
    </row>
    <row r="10" spans="1:10" ht="30" customHeight="1" thickTop="1" thickBot="1">
      <c r="A10" s="191">
        <v>6</v>
      </c>
      <c r="B10" s="42" t="s">
        <v>18</v>
      </c>
      <c r="C10" s="64" t="s">
        <v>70</v>
      </c>
      <c r="D10" s="47" t="s">
        <v>72</v>
      </c>
      <c r="E10" s="68" t="s">
        <v>69</v>
      </c>
      <c r="F10" s="52">
        <v>45493</v>
      </c>
      <c r="G10" s="68">
        <f t="shared" si="0"/>
        <v>45493</v>
      </c>
      <c r="H10" s="55">
        <f t="shared" si="1"/>
        <v>45483</v>
      </c>
      <c r="I10" s="73"/>
      <c r="J10" s="59">
        <v>16980</v>
      </c>
    </row>
    <row r="11" spans="1:10" ht="30" customHeight="1" thickTop="1" thickBot="1">
      <c r="A11" s="191">
        <v>7</v>
      </c>
      <c r="B11" s="42" t="s">
        <v>26</v>
      </c>
      <c r="C11" s="64" t="s">
        <v>76</v>
      </c>
      <c r="D11" s="47" t="s">
        <v>71</v>
      </c>
      <c r="E11" s="68">
        <v>45183</v>
      </c>
      <c r="F11" s="51">
        <v>45549</v>
      </c>
      <c r="G11" s="68">
        <v>45549</v>
      </c>
      <c r="H11" s="55">
        <f t="shared" si="1"/>
        <v>45539</v>
      </c>
      <c r="I11" s="73"/>
      <c r="J11" s="59">
        <v>50000</v>
      </c>
    </row>
    <row r="12" spans="1:10" ht="30" customHeight="1" thickTop="1" thickBot="1">
      <c r="A12" s="191">
        <v>8</v>
      </c>
      <c r="B12" s="42" t="s">
        <v>28</v>
      </c>
      <c r="C12" s="64" t="s">
        <v>76</v>
      </c>
      <c r="D12" s="47" t="s">
        <v>71</v>
      </c>
      <c r="E12" s="68">
        <v>45197</v>
      </c>
      <c r="F12" s="51">
        <v>45563</v>
      </c>
      <c r="G12" s="68">
        <f t="shared" si="0"/>
        <v>45563</v>
      </c>
      <c r="H12" s="55">
        <f t="shared" si="1"/>
        <v>45553</v>
      </c>
      <c r="I12" s="73"/>
      <c r="J12" s="59">
        <v>150000</v>
      </c>
    </row>
    <row r="13" spans="1:10" ht="30" customHeight="1" thickTop="1" thickBot="1">
      <c r="A13" s="191">
        <v>9</v>
      </c>
      <c r="B13" s="42" t="s">
        <v>30</v>
      </c>
      <c r="C13" s="64" t="s">
        <v>76</v>
      </c>
      <c r="D13" s="47" t="s">
        <v>71</v>
      </c>
      <c r="E13" s="68">
        <v>44958</v>
      </c>
      <c r="F13" s="51">
        <v>45323</v>
      </c>
      <c r="G13" s="68">
        <f t="shared" si="0"/>
        <v>45323</v>
      </c>
      <c r="H13" s="55">
        <f t="shared" si="1"/>
        <v>45313</v>
      </c>
      <c r="I13" s="73"/>
      <c r="J13" s="59">
        <v>10000</v>
      </c>
    </row>
    <row r="14" spans="1:10" ht="66" customHeight="1" thickTop="1" thickBot="1">
      <c r="A14" s="191">
        <v>10</v>
      </c>
      <c r="B14" s="42" t="s">
        <v>33</v>
      </c>
      <c r="C14" s="64" t="s">
        <v>80</v>
      </c>
      <c r="D14" s="47" t="s">
        <v>71</v>
      </c>
      <c r="E14" s="68" t="s">
        <v>78</v>
      </c>
      <c r="F14" s="52" t="s">
        <v>77</v>
      </c>
      <c r="G14" s="68" t="s">
        <v>79</v>
      </c>
      <c r="H14" s="55"/>
      <c r="I14" s="73"/>
      <c r="J14" s="59">
        <v>30000</v>
      </c>
    </row>
    <row r="15" spans="1:10" ht="30" customHeight="1" thickTop="1" thickBot="1">
      <c r="A15" s="191">
        <v>11</v>
      </c>
      <c r="B15" s="42" t="s">
        <v>34</v>
      </c>
      <c r="C15" s="64" t="s">
        <v>181</v>
      </c>
      <c r="D15" s="47" t="s">
        <v>71</v>
      </c>
      <c r="E15" s="68">
        <v>45340</v>
      </c>
      <c r="F15" s="51">
        <v>45340</v>
      </c>
      <c r="G15" s="68">
        <f t="shared" si="0"/>
        <v>45340</v>
      </c>
      <c r="H15" s="55">
        <f t="shared" si="1"/>
        <v>45330</v>
      </c>
      <c r="I15" s="73"/>
      <c r="J15" s="59">
        <v>9104</v>
      </c>
    </row>
    <row r="16" spans="1:10" ht="30" customHeight="1" thickTop="1" thickBot="1">
      <c r="A16" s="191">
        <v>12</v>
      </c>
      <c r="B16" s="42" t="s">
        <v>35</v>
      </c>
      <c r="C16" s="64" t="s">
        <v>76</v>
      </c>
      <c r="D16" s="47" t="s">
        <v>72</v>
      </c>
      <c r="E16" s="68" t="s">
        <v>69</v>
      </c>
      <c r="F16" s="52" t="s">
        <v>81</v>
      </c>
      <c r="G16" s="68">
        <v>45487</v>
      </c>
      <c r="H16" s="55">
        <f t="shared" si="1"/>
        <v>45477</v>
      </c>
      <c r="I16" s="73"/>
      <c r="J16" s="59">
        <v>7500</v>
      </c>
    </row>
    <row r="17" spans="1:10" ht="65.25" customHeight="1" thickTop="1" thickBot="1">
      <c r="A17" s="191">
        <v>14</v>
      </c>
      <c r="B17" s="42" t="s">
        <v>125</v>
      </c>
      <c r="C17" s="64" t="s">
        <v>75</v>
      </c>
      <c r="D17" s="47" t="s">
        <v>71</v>
      </c>
      <c r="E17" s="68" t="s">
        <v>178</v>
      </c>
      <c r="F17" s="194" t="s">
        <v>183</v>
      </c>
      <c r="G17" s="68">
        <v>45636</v>
      </c>
      <c r="H17" s="55">
        <f t="shared" si="1"/>
        <v>45626</v>
      </c>
      <c r="I17" s="73"/>
      <c r="J17" s="59">
        <v>3433.44</v>
      </c>
    </row>
    <row r="18" spans="1:10" ht="64.5" customHeight="1" thickTop="1" thickBot="1">
      <c r="A18" s="191">
        <v>15</v>
      </c>
      <c r="B18" s="42" t="s">
        <v>124</v>
      </c>
      <c r="C18" s="64" t="s">
        <v>75</v>
      </c>
      <c r="D18" s="47" t="s">
        <v>71</v>
      </c>
      <c r="E18" s="68" t="s">
        <v>178</v>
      </c>
      <c r="F18" s="194" t="s">
        <v>183</v>
      </c>
      <c r="G18" s="68">
        <v>45636</v>
      </c>
      <c r="H18" s="55">
        <f t="shared" si="1"/>
        <v>45626</v>
      </c>
      <c r="I18" s="73"/>
      <c r="J18" s="59">
        <v>2640</v>
      </c>
    </row>
    <row r="19" spans="1:10" ht="59.25" customHeight="1" thickTop="1" thickBot="1">
      <c r="A19" s="191">
        <v>16</v>
      </c>
      <c r="B19" s="42" t="s">
        <v>182</v>
      </c>
      <c r="C19" s="64" t="s">
        <v>75</v>
      </c>
      <c r="D19" s="47" t="s">
        <v>71</v>
      </c>
      <c r="E19" s="68" t="s">
        <v>178</v>
      </c>
      <c r="F19" s="194" t="s">
        <v>183</v>
      </c>
      <c r="G19" s="68">
        <v>45636</v>
      </c>
      <c r="H19" s="55">
        <f t="shared" si="1"/>
        <v>45626</v>
      </c>
      <c r="I19" s="73"/>
      <c r="J19" s="59">
        <v>16746.36</v>
      </c>
    </row>
    <row r="20" spans="1:10" ht="36.75" customHeight="1" thickTop="1" thickBot="1">
      <c r="A20" s="191">
        <v>17</v>
      </c>
      <c r="B20" s="42" t="s">
        <v>40</v>
      </c>
      <c r="C20" s="65" t="s">
        <v>186</v>
      </c>
      <c r="D20" s="47" t="s">
        <v>72</v>
      </c>
      <c r="E20" s="68" t="s">
        <v>69</v>
      </c>
      <c r="F20" s="51">
        <v>45497</v>
      </c>
      <c r="G20" s="68">
        <f>F20</f>
        <v>45497</v>
      </c>
      <c r="H20" s="55">
        <f t="shared" si="1"/>
        <v>45487</v>
      </c>
      <c r="I20" s="73"/>
      <c r="J20" s="59">
        <v>67200</v>
      </c>
    </row>
    <row r="21" spans="1:10" ht="47.25" customHeight="1" thickTop="1" thickBot="1">
      <c r="A21" s="192">
        <v>18</v>
      </c>
      <c r="B21" s="43" t="s">
        <v>73</v>
      </c>
      <c r="C21" s="65" t="s">
        <v>74</v>
      </c>
      <c r="D21" s="48" t="s">
        <v>71</v>
      </c>
      <c r="E21" s="69">
        <v>44992</v>
      </c>
      <c r="F21" s="53">
        <v>45422</v>
      </c>
      <c r="G21" s="69">
        <v>45422</v>
      </c>
      <c r="H21" s="55">
        <f t="shared" si="1"/>
        <v>45412</v>
      </c>
      <c r="I21" s="74"/>
      <c r="J21" s="61">
        <v>125000</v>
      </c>
    </row>
    <row r="22" spans="1:10" ht="47.25" customHeight="1" thickBot="1">
      <c r="A22" s="241" t="s">
        <v>239</v>
      </c>
      <c r="B22" s="242"/>
      <c r="C22" s="242"/>
      <c r="D22" s="242"/>
      <c r="E22" s="242"/>
      <c r="F22" s="242"/>
      <c r="G22" s="242"/>
      <c r="H22" s="242"/>
      <c r="I22" s="242"/>
      <c r="J22" s="243"/>
    </row>
    <row r="23" spans="1:10" s="33" customFormat="1" ht="30" thickTop="1" thickBot="1">
      <c r="A23" s="191">
        <v>19</v>
      </c>
      <c r="B23" s="42" t="s">
        <v>34</v>
      </c>
      <c r="C23" s="64" t="s">
        <v>181</v>
      </c>
      <c r="D23" s="47" t="s">
        <v>71</v>
      </c>
      <c r="E23" s="68">
        <v>45340</v>
      </c>
      <c r="F23" s="51">
        <v>45340</v>
      </c>
      <c r="G23" s="68">
        <f t="shared" ref="G23" si="2">F23</f>
        <v>45340</v>
      </c>
      <c r="H23" s="55">
        <f t="shared" si="1"/>
        <v>45330</v>
      </c>
      <c r="I23" s="73"/>
      <c r="J23" s="59" t="s">
        <v>62</v>
      </c>
    </row>
    <row r="24" spans="1:10" s="33" customFormat="1" ht="30" thickTop="1" thickBot="1">
      <c r="A24" s="192">
        <v>20</v>
      </c>
      <c r="B24" s="42" t="s">
        <v>35</v>
      </c>
      <c r="C24" s="64" t="s">
        <v>76</v>
      </c>
      <c r="D24" s="47" t="s">
        <v>72</v>
      </c>
      <c r="E24" s="68" t="s">
        <v>69</v>
      </c>
      <c r="F24" s="52" t="s">
        <v>81</v>
      </c>
      <c r="G24" s="68">
        <v>45487</v>
      </c>
      <c r="H24" s="55">
        <f t="shared" si="1"/>
        <v>45477</v>
      </c>
      <c r="I24" s="73"/>
      <c r="J24" s="59" t="s">
        <v>62</v>
      </c>
    </row>
    <row r="25" spans="1:10" s="33" customFormat="1" ht="30" thickTop="1" thickBot="1">
      <c r="A25" s="192">
        <v>21</v>
      </c>
      <c r="B25" s="43" t="s">
        <v>237</v>
      </c>
      <c r="C25" s="64" t="s">
        <v>76</v>
      </c>
      <c r="D25" s="48" t="s">
        <v>72</v>
      </c>
      <c r="E25" s="69">
        <v>45064</v>
      </c>
      <c r="F25" s="53">
        <v>45430</v>
      </c>
      <c r="G25" s="69">
        <v>45430</v>
      </c>
      <c r="H25" s="55">
        <v>45413</v>
      </c>
      <c r="I25" s="74"/>
      <c r="J25" s="59" t="s">
        <v>62</v>
      </c>
    </row>
    <row r="26" spans="1:10" s="33" customFormat="1">
      <c r="A26" s="241" t="s">
        <v>240</v>
      </c>
      <c r="B26" s="242"/>
      <c r="C26" s="242"/>
      <c r="D26" s="242"/>
      <c r="E26" s="242"/>
      <c r="F26" s="242"/>
      <c r="G26" s="242"/>
      <c r="H26" s="242"/>
      <c r="I26" s="242"/>
      <c r="J26" s="243"/>
    </row>
    <row r="27" spans="1:10" s="33" customFormat="1">
      <c r="A27" s="241"/>
      <c r="B27" s="242"/>
      <c r="C27" s="242"/>
      <c r="D27" s="242"/>
      <c r="E27" s="242"/>
      <c r="F27" s="242"/>
      <c r="G27" s="242"/>
      <c r="H27" s="242"/>
      <c r="I27" s="242"/>
      <c r="J27" s="243"/>
    </row>
    <row r="28" spans="1:10" s="33" customFormat="1" ht="15" thickBot="1">
      <c r="A28" s="241"/>
      <c r="B28" s="242"/>
      <c r="C28" s="242"/>
      <c r="D28" s="242"/>
      <c r="E28" s="242"/>
      <c r="F28" s="242"/>
      <c r="G28" s="242"/>
      <c r="H28" s="242"/>
      <c r="I28" s="242"/>
      <c r="J28" s="243"/>
    </row>
    <row r="29" spans="1:10" s="33" customFormat="1" ht="30" thickTop="1" thickBot="1">
      <c r="A29" s="191">
        <v>22</v>
      </c>
      <c r="B29" s="42" t="s">
        <v>50</v>
      </c>
      <c r="C29" s="64" t="s">
        <v>66</v>
      </c>
      <c r="D29" s="47" t="s">
        <v>71</v>
      </c>
      <c r="E29" s="68">
        <v>45006</v>
      </c>
      <c r="F29" s="51">
        <v>45006</v>
      </c>
      <c r="G29" s="68">
        <f t="shared" ref="G29:G32" si="3">F29</f>
        <v>45006</v>
      </c>
      <c r="H29" s="55">
        <f t="shared" ref="H29:H34" si="4">G29-10</f>
        <v>44996</v>
      </c>
      <c r="I29" s="73">
        <v>30000</v>
      </c>
      <c r="J29" s="59">
        <v>40000</v>
      </c>
    </row>
    <row r="30" spans="1:10" s="33" customFormat="1" ht="30" thickTop="1" thickBot="1">
      <c r="A30" s="191">
        <v>23</v>
      </c>
      <c r="B30" s="42" t="s">
        <v>26</v>
      </c>
      <c r="C30" s="64" t="s">
        <v>76</v>
      </c>
      <c r="D30" s="47" t="s">
        <v>71</v>
      </c>
      <c r="E30" s="68">
        <v>45183</v>
      </c>
      <c r="F30" s="51">
        <v>45549</v>
      </c>
      <c r="G30" s="68">
        <v>45549</v>
      </c>
      <c r="H30" s="55">
        <f t="shared" si="4"/>
        <v>45539</v>
      </c>
      <c r="I30" s="73">
        <v>15000</v>
      </c>
      <c r="J30" s="59">
        <v>15000</v>
      </c>
    </row>
    <row r="31" spans="1:10" s="33" customFormat="1" ht="30" thickTop="1" thickBot="1">
      <c r="A31" s="191">
        <v>24</v>
      </c>
      <c r="B31" s="42" t="s">
        <v>28</v>
      </c>
      <c r="C31" s="64" t="s">
        <v>76</v>
      </c>
      <c r="D31" s="47" t="s">
        <v>71</v>
      </c>
      <c r="E31" s="68">
        <v>45197</v>
      </c>
      <c r="F31" s="51">
        <v>45563</v>
      </c>
      <c r="G31" s="68">
        <f t="shared" si="3"/>
        <v>45563</v>
      </c>
      <c r="H31" s="55">
        <f t="shared" si="4"/>
        <v>45553</v>
      </c>
      <c r="I31" s="73">
        <v>150000</v>
      </c>
      <c r="J31" s="59">
        <v>180000</v>
      </c>
    </row>
    <row r="32" spans="1:10" s="33" customFormat="1" ht="29.4" thickTop="1">
      <c r="A32" s="191">
        <v>25</v>
      </c>
      <c r="B32" s="42" t="s">
        <v>30</v>
      </c>
      <c r="C32" s="64" t="s">
        <v>76</v>
      </c>
      <c r="D32" s="47" t="s">
        <v>71</v>
      </c>
      <c r="E32" s="68">
        <v>44958</v>
      </c>
      <c r="F32" s="51">
        <v>45323</v>
      </c>
      <c r="G32" s="68">
        <f t="shared" si="3"/>
        <v>45323</v>
      </c>
      <c r="H32" s="55">
        <f t="shared" si="4"/>
        <v>45313</v>
      </c>
      <c r="I32" s="73">
        <v>12000</v>
      </c>
      <c r="J32" s="59">
        <v>18000</v>
      </c>
    </row>
    <row r="33" spans="1:10" s="33" customFormat="1" ht="43.8" thickBot="1">
      <c r="A33" s="191">
        <v>26</v>
      </c>
      <c r="B33" s="42" t="s">
        <v>33</v>
      </c>
      <c r="C33" s="64" t="s">
        <v>80</v>
      </c>
      <c r="D33" s="47" t="s">
        <v>71</v>
      </c>
      <c r="E33" s="35">
        <v>45564</v>
      </c>
      <c r="F33" s="35">
        <v>45564</v>
      </c>
      <c r="G33" s="68" t="s">
        <v>79</v>
      </c>
      <c r="H33" s="35">
        <v>45550</v>
      </c>
      <c r="I33" s="73">
        <v>30000</v>
      </c>
      <c r="J33" s="59">
        <v>40000</v>
      </c>
    </row>
    <row r="34" spans="1:10" s="33" customFormat="1" ht="29.4" thickTop="1">
      <c r="A34" s="191">
        <v>27</v>
      </c>
      <c r="B34" s="42" t="s">
        <v>35</v>
      </c>
      <c r="C34" s="64" t="s">
        <v>76</v>
      </c>
      <c r="D34" s="47" t="s">
        <v>72</v>
      </c>
      <c r="E34" s="68" t="s">
        <v>69</v>
      </c>
      <c r="F34" s="52" t="s">
        <v>81</v>
      </c>
      <c r="G34" s="68">
        <v>45487</v>
      </c>
      <c r="H34" s="55">
        <f t="shared" si="4"/>
        <v>45477</v>
      </c>
      <c r="I34" s="73">
        <v>11710</v>
      </c>
      <c r="J34" s="59">
        <v>11710</v>
      </c>
    </row>
    <row r="35" spans="1:10" s="33" customFormat="1">
      <c r="A35" s="241" t="s">
        <v>246</v>
      </c>
      <c r="B35" s="242"/>
      <c r="C35" s="242"/>
      <c r="D35" s="242"/>
      <c r="E35" s="242"/>
      <c r="F35" s="242"/>
      <c r="G35" s="242"/>
      <c r="H35" s="242"/>
      <c r="I35" s="242"/>
      <c r="J35" s="243"/>
    </row>
    <row r="36" spans="1:10" s="33" customFormat="1">
      <c r="A36" s="241"/>
      <c r="B36" s="242"/>
      <c r="C36" s="242"/>
      <c r="D36" s="242"/>
      <c r="E36" s="242"/>
      <c r="F36" s="242"/>
      <c r="G36" s="242"/>
      <c r="H36" s="242"/>
      <c r="I36" s="242"/>
      <c r="J36" s="243"/>
    </row>
    <row r="37" spans="1:10" s="33" customFormat="1" ht="15" thickBot="1">
      <c r="A37" s="241"/>
      <c r="B37" s="242"/>
      <c r="C37" s="242"/>
      <c r="D37" s="242"/>
      <c r="E37" s="242"/>
      <c r="F37" s="242"/>
      <c r="G37" s="242"/>
      <c r="H37" s="242"/>
      <c r="I37" s="242"/>
      <c r="J37" s="243"/>
    </row>
    <row r="38" spans="1:10" s="33" customFormat="1" ht="30" thickTop="1" thickBot="1">
      <c r="A38" s="191">
        <v>28</v>
      </c>
      <c r="B38" s="42" t="s">
        <v>247</v>
      </c>
      <c r="C38" s="64" t="s">
        <v>66</v>
      </c>
      <c r="D38" s="47" t="s">
        <v>71</v>
      </c>
      <c r="E38" s="68">
        <v>45298</v>
      </c>
      <c r="F38" s="51">
        <v>45298</v>
      </c>
      <c r="G38" s="68">
        <f t="shared" ref="G38" si="5">F38</f>
        <v>45298</v>
      </c>
      <c r="H38" s="55">
        <f t="shared" ref="H38:H41" si="6">G38-10</f>
        <v>45288</v>
      </c>
      <c r="I38" s="73">
        <v>18450</v>
      </c>
      <c r="J38" s="73">
        <v>18450</v>
      </c>
    </row>
    <row r="39" spans="1:10" s="33" customFormat="1" ht="30" thickTop="1" thickBot="1">
      <c r="A39" s="191">
        <v>29</v>
      </c>
      <c r="B39" s="42" t="s">
        <v>248</v>
      </c>
      <c r="C39" s="64" t="s">
        <v>76</v>
      </c>
      <c r="D39" s="47" t="s">
        <v>71</v>
      </c>
      <c r="E39" s="68">
        <v>45596</v>
      </c>
      <c r="F39" s="51">
        <v>45596</v>
      </c>
      <c r="G39" s="68">
        <v>45596</v>
      </c>
      <c r="H39" s="55">
        <f t="shared" si="6"/>
        <v>45586</v>
      </c>
      <c r="I39" s="73">
        <v>46056</v>
      </c>
      <c r="J39" s="73">
        <v>46056</v>
      </c>
    </row>
    <row r="40" spans="1:10" ht="30" thickTop="1" thickBot="1">
      <c r="A40" s="191">
        <v>30</v>
      </c>
      <c r="B40" s="42" t="s">
        <v>250</v>
      </c>
      <c r="C40" s="64" t="s">
        <v>68</v>
      </c>
      <c r="D40" s="47" t="s">
        <v>71</v>
      </c>
      <c r="E40" s="68">
        <v>44200</v>
      </c>
      <c r="F40" s="51">
        <v>45295</v>
      </c>
      <c r="G40" s="68">
        <f t="shared" ref="G40:G41" si="7">F40</f>
        <v>45295</v>
      </c>
      <c r="H40" s="55">
        <f t="shared" si="6"/>
        <v>45285</v>
      </c>
      <c r="I40" s="73">
        <v>19200</v>
      </c>
      <c r="J40" s="73">
        <v>19200</v>
      </c>
    </row>
    <row r="41" spans="1:10" ht="30" thickTop="1" thickBot="1">
      <c r="A41" s="191">
        <v>31</v>
      </c>
      <c r="B41" s="42" t="s">
        <v>251</v>
      </c>
      <c r="C41" s="64" t="s">
        <v>68</v>
      </c>
      <c r="D41" s="47" t="s">
        <v>71</v>
      </c>
      <c r="E41" s="68">
        <v>44200</v>
      </c>
      <c r="F41" s="51">
        <v>45295</v>
      </c>
      <c r="G41" s="68">
        <f t="shared" si="7"/>
        <v>45295</v>
      </c>
      <c r="H41" s="55">
        <f t="shared" si="6"/>
        <v>45285</v>
      </c>
      <c r="I41" s="73">
        <v>14850</v>
      </c>
      <c r="J41" s="73">
        <v>14850</v>
      </c>
    </row>
    <row r="42" spans="1:10" ht="51" customHeight="1" thickTop="1" thickBot="1">
      <c r="A42" s="205"/>
      <c r="B42" s="244" t="s">
        <v>256</v>
      </c>
      <c r="C42" s="244"/>
      <c r="D42" s="244"/>
      <c r="E42" s="244"/>
      <c r="F42" s="244"/>
      <c r="G42" s="244"/>
      <c r="H42" s="244"/>
      <c r="I42" s="244"/>
      <c r="J42" s="245"/>
    </row>
    <row r="43" spans="1:10" ht="30" thickTop="1" thickBot="1">
      <c r="A43" s="189">
        <v>32</v>
      </c>
      <c r="B43" s="41" t="s">
        <v>257</v>
      </c>
      <c r="C43" s="63" t="s">
        <v>258</v>
      </c>
      <c r="D43" s="45" t="s">
        <v>72</v>
      </c>
      <c r="E43" s="67">
        <v>45304</v>
      </c>
      <c r="F43" s="50">
        <v>45304</v>
      </c>
      <c r="G43" s="67">
        <f t="shared" ref="G43:G45" si="8">F43</f>
        <v>45304</v>
      </c>
      <c r="H43" s="55">
        <f>G43-10</f>
        <v>45294</v>
      </c>
      <c r="I43" s="71"/>
      <c r="J43" s="57">
        <v>24996</v>
      </c>
    </row>
    <row r="44" spans="1:10" ht="30" thickTop="1" thickBot="1">
      <c r="A44" s="190">
        <v>33</v>
      </c>
      <c r="B44" s="42" t="s">
        <v>259</v>
      </c>
      <c r="C44" s="64" t="s">
        <v>260</v>
      </c>
      <c r="D44" s="46" t="s">
        <v>71</v>
      </c>
      <c r="E44" s="68">
        <v>45225</v>
      </c>
      <c r="F44" s="51">
        <v>45591</v>
      </c>
      <c r="G44" s="68">
        <f t="shared" si="8"/>
        <v>45591</v>
      </c>
      <c r="H44" s="55">
        <f t="shared" ref="H44:H51" si="9">G44-10</f>
        <v>45581</v>
      </c>
      <c r="I44" s="72"/>
      <c r="J44" s="58">
        <v>20466</v>
      </c>
    </row>
    <row r="45" spans="1:10" ht="30" thickTop="1" thickBot="1">
      <c r="A45" s="191">
        <v>34</v>
      </c>
      <c r="B45" s="42" t="s">
        <v>261</v>
      </c>
      <c r="C45" s="64" t="s">
        <v>262</v>
      </c>
      <c r="D45" s="47" t="s">
        <v>72</v>
      </c>
      <c r="E45" s="68">
        <v>44849</v>
      </c>
      <c r="F45" s="51">
        <v>45580</v>
      </c>
      <c r="G45" s="68">
        <f t="shared" si="8"/>
        <v>45580</v>
      </c>
      <c r="H45" s="55">
        <f t="shared" si="9"/>
        <v>45570</v>
      </c>
      <c r="I45" s="73"/>
      <c r="J45" s="59">
        <v>4560</v>
      </c>
    </row>
    <row r="46" spans="1:10" ht="30" thickTop="1" thickBot="1">
      <c r="A46" s="191">
        <v>35</v>
      </c>
      <c r="B46" s="42" t="s">
        <v>265</v>
      </c>
      <c r="C46" s="64" t="s">
        <v>263</v>
      </c>
      <c r="D46" s="47" t="s">
        <v>72</v>
      </c>
      <c r="E46" s="68">
        <v>45282</v>
      </c>
      <c r="F46" s="51">
        <v>45648</v>
      </c>
      <c r="G46" s="68">
        <v>45648</v>
      </c>
      <c r="H46" s="55">
        <f t="shared" si="9"/>
        <v>45638</v>
      </c>
      <c r="I46" s="73"/>
      <c r="J46" s="59">
        <v>14544</v>
      </c>
    </row>
    <row r="47" spans="1:10" ht="30" thickTop="1" thickBot="1">
      <c r="A47" s="191">
        <v>36</v>
      </c>
      <c r="B47" s="42" t="s">
        <v>264</v>
      </c>
      <c r="C47" s="64" t="s">
        <v>68</v>
      </c>
      <c r="D47" s="47" t="s">
        <v>72</v>
      </c>
      <c r="E47" s="68">
        <v>44827</v>
      </c>
      <c r="F47" s="51">
        <v>45558</v>
      </c>
      <c r="G47" s="68">
        <f t="shared" ref="G47:G48" si="10">F47</f>
        <v>45558</v>
      </c>
      <c r="H47" s="55">
        <f t="shared" si="9"/>
        <v>45548</v>
      </c>
      <c r="I47" s="73"/>
      <c r="J47" s="206">
        <v>16320</v>
      </c>
    </row>
    <row r="48" spans="1:10" ht="30" thickTop="1" thickBot="1">
      <c r="A48" s="191">
        <v>37</v>
      </c>
      <c r="B48" s="42" t="s">
        <v>266</v>
      </c>
      <c r="C48" s="64" t="s">
        <v>267</v>
      </c>
      <c r="D48" s="47" t="s">
        <v>72</v>
      </c>
      <c r="E48" s="68">
        <v>43804</v>
      </c>
      <c r="F48" s="52">
        <v>45265</v>
      </c>
      <c r="G48" s="68">
        <f t="shared" si="10"/>
        <v>45265</v>
      </c>
      <c r="H48" s="55">
        <f t="shared" si="9"/>
        <v>45255</v>
      </c>
      <c r="I48" s="73"/>
      <c r="J48" s="59">
        <v>5400</v>
      </c>
    </row>
    <row r="49" spans="1:10" ht="30" thickTop="1" thickBot="1">
      <c r="A49" s="191">
        <v>38</v>
      </c>
      <c r="B49" s="42" t="s">
        <v>268</v>
      </c>
      <c r="C49" s="64" t="s">
        <v>76</v>
      </c>
      <c r="D49" s="47" t="s">
        <v>72</v>
      </c>
      <c r="E49" s="68">
        <v>44876</v>
      </c>
      <c r="F49" s="51">
        <v>45607</v>
      </c>
      <c r="G49" s="68">
        <v>45607</v>
      </c>
      <c r="H49" s="55">
        <f t="shared" si="9"/>
        <v>45597</v>
      </c>
      <c r="I49" s="73"/>
      <c r="J49" s="59">
        <v>18395.93</v>
      </c>
    </row>
    <row r="50" spans="1:10" ht="58.8" thickTop="1" thickBot="1">
      <c r="A50" s="191">
        <v>37</v>
      </c>
      <c r="B50" s="42" t="s">
        <v>269</v>
      </c>
      <c r="C50" s="64" t="s">
        <v>76</v>
      </c>
      <c r="D50" s="47" t="s">
        <v>71</v>
      </c>
      <c r="E50" s="68">
        <v>44240</v>
      </c>
      <c r="F50" s="51">
        <v>45335</v>
      </c>
      <c r="G50" s="68">
        <f t="shared" ref="G50:G51" si="11">F50</f>
        <v>45335</v>
      </c>
      <c r="H50" s="55">
        <f t="shared" si="9"/>
        <v>45325</v>
      </c>
      <c r="I50" s="73"/>
      <c r="J50" s="59">
        <v>1864654.93</v>
      </c>
    </row>
    <row r="51" spans="1:10" ht="30" thickTop="1" thickBot="1">
      <c r="A51" s="191">
        <v>38</v>
      </c>
      <c r="B51" s="42" t="s">
        <v>270</v>
      </c>
      <c r="C51" s="64" t="s">
        <v>76</v>
      </c>
      <c r="D51" s="47" t="s">
        <v>71</v>
      </c>
      <c r="E51" s="68">
        <v>44732</v>
      </c>
      <c r="F51" s="51">
        <v>45463</v>
      </c>
      <c r="G51" s="68">
        <f t="shared" si="11"/>
        <v>45463</v>
      </c>
      <c r="H51" s="55">
        <f t="shared" si="9"/>
        <v>45453</v>
      </c>
      <c r="I51" s="73"/>
      <c r="J51" s="59">
        <v>7632</v>
      </c>
    </row>
    <row r="52" spans="1:10" ht="30" thickTop="1" thickBot="1">
      <c r="A52" s="191">
        <v>39</v>
      </c>
      <c r="B52" s="42" t="s">
        <v>271</v>
      </c>
      <c r="C52" s="64" t="s">
        <v>272</v>
      </c>
      <c r="D52" s="47" t="s">
        <v>71</v>
      </c>
      <c r="E52" s="68">
        <v>44707</v>
      </c>
      <c r="F52" s="51">
        <v>45438</v>
      </c>
      <c r="G52" s="68">
        <f t="shared" ref="G52" si="12">F52</f>
        <v>45438</v>
      </c>
      <c r="H52" s="55">
        <f t="shared" ref="H52" si="13">G52-10</f>
        <v>45428</v>
      </c>
      <c r="I52" s="73"/>
      <c r="J52" s="59">
        <v>5949</v>
      </c>
    </row>
    <row r="53" spans="1:10" ht="15.6" thickTop="1" thickBot="1">
      <c r="A53" s="191"/>
      <c r="B53" s="42"/>
      <c r="C53" s="64"/>
      <c r="D53" s="47"/>
      <c r="E53" s="68"/>
      <c r="F53" s="52"/>
      <c r="G53" s="68"/>
      <c r="H53" s="55"/>
      <c r="I53" s="73"/>
      <c r="J53" s="59"/>
    </row>
    <row r="54" spans="1:10" ht="15.6" thickTop="1" thickBot="1">
      <c r="A54" s="191"/>
      <c r="B54" s="42"/>
      <c r="C54" s="64"/>
      <c r="D54" s="47"/>
      <c r="E54" s="68"/>
      <c r="F54" s="194"/>
      <c r="G54" s="68"/>
      <c r="H54" s="55"/>
      <c r="I54" s="73"/>
      <c r="J54" s="59"/>
    </row>
    <row r="55" spans="1:10" ht="15" thickTop="1">
      <c r="A55" s="191"/>
      <c r="B55" s="42"/>
      <c r="C55" s="64"/>
      <c r="D55" s="47"/>
      <c r="E55" s="68"/>
      <c r="F55" s="194"/>
      <c r="G55" s="68"/>
      <c r="H55" s="55"/>
      <c r="I55" s="73"/>
      <c r="J55" s="59"/>
    </row>
    <row r="56" spans="1:10">
      <c r="A56" s="241" t="s">
        <v>273</v>
      </c>
      <c r="B56" s="242"/>
      <c r="C56" s="242"/>
      <c r="D56" s="242"/>
      <c r="E56" s="242"/>
      <c r="F56" s="242"/>
      <c r="G56" s="242"/>
      <c r="H56" s="242"/>
      <c r="I56" s="242"/>
      <c r="J56" s="243"/>
    </row>
    <row r="57" spans="1:10">
      <c r="A57" s="241"/>
      <c r="B57" s="242"/>
      <c r="C57" s="242"/>
      <c r="D57" s="242"/>
      <c r="E57" s="242"/>
      <c r="F57" s="242"/>
      <c r="G57" s="242"/>
      <c r="H57" s="242"/>
      <c r="I57" s="242"/>
      <c r="J57" s="243"/>
    </row>
    <row r="58" spans="1:10" ht="15" thickBot="1">
      <c r="A58" s="241"/>
      <c r="B58" s="242"/>
      <c r="C58" s="242"/>
      <c r="D58" s="242"/>
      <c r="E58" s="242"/>
      <c r="F58" s="242"/>
      <c r="G58" s="242"/>
      <c r="H58" s="242"/>
      <c r="I58" s="242"/>
      <c r="J58" s="243"/>
    </row>
    <row r="59" spans="1:10" ht="29.4" thickTop="1">
      <c r="A59" s="191">
        <v>40</v>
      </c>
      <c r="B59" s="42" t="s">
        <v>274</v>
      </c>
      <c r="C59" s="64" t="s">
        <v>275</v>
      </c>
      <c r="D59" s="47" t="s">
        <v>72</v>
      </c>
      <c r="E59" s="68">
        <v>44652</v>
      </c>
      <c r="F59" s="51">
        <v>45383</v>
      </c>
      <c r="G59" s="68">
        <f t="shared" ref="G59" si="14">F59</f>
        <v>45383</v>
      </c>
      <c r="H59" s="55">
        <f t="shared" ref="H59" si="15">G59-10</f>
        <v>45373</v>
      </c>
      <c r="I59" s="73"/>
      <c r="J59" s="59">
        <v>55000</v>
      </c>
    </row>
    <row r="60" spans="1:10">
      <c r="A60" s="241" t="s">
        <v>277</v>
      </c>
      <c r="B60" s="242"/>
      <c r="C60" s="242"/>
      <c r="D60" s="242"/>
      <c r="E60" s="242"/>
      <c r="F60" s="242"/>
      <c r="G60" s="242"/>
      <c r="H60" s="242"/>
      <c r="I60" s="242"/>
      <c r="J60" s="243"/>
    </row>
    <row r="61" spans="1:10">
      <c r="A61" s="241"/>
      <c r="B61" s="242"/>
      <c r="C61" s="242"/>
      <c r="D61" s="242"/>
      <c r="E61" s="242"/>
      <c r="F61" s="242"/>
      <c r="G61" s="242"/>
      <c r="H61" s="242"/>
      <c r="I61" s="242"/>
      <c r="J61" s="243"/>
    </row>
    <row r="62" spans="1:10" ht="15" thickBot="1">
      <c r="A62" s="241"/>
      <c r="B62" s="242"/>
      <c r="C62" s="242"/>
      <c r="D62" s="242"/>
      <c r="E62" s="242"/>
      <c r="F62" s="242"/>
      <c r="G62" s="242"/>
      <c r="H62" s="242"/>
      <c r="I62" s="242"/>
      <c r="J62" s="243"/>
    </row>
    <row r="63" spans="1:10" ht="30" thickTop="1" thickBot="1">
      <c r="A63" s="191">
        <v>41</v>
      </c>
      <c r="B63" s="42" t="s">
        <v>278</v>
      </c>
      <c r="C63" s="64" t="s">
        <v>66</v>
      </c>
      <c r="D63" s="47" t="s">
        <v>71</v>
      </c>
      <c r="E63" s="68">
        <v>45490</v>
      </c>
      <c r="F63" s="51">
        <v>45490</v>
      </c>
      <c r="G63" s="68">
        <f t="shared" ref="G63" si="16">F63</f>
        <v>45490</v>
      </c>
      <c r="H63" s="55">
        <f t="shared" ref="H63:H66" si="17">G63-10</f>
        <v>45480</v>
      </c>
      <c r="I63" s="73"/>
      <c r="J63" s="73">
        <v>397500</v>
      </c>
    </row>
    <row r="64" spans="1:10" ht="30" thickTop="1" thickBot="1">
      <c r="A64" s="191">
        <v>42</v>
      </c>
      <c r="B64" s="42" t="s">
        <v>279</v>
      </c>
      <c r="C64" s="64" t="s">
        <v>76</v>
      </c>
      <c r="D64" s="47" t="s">
        <v>71</v>
      </c>
      <c r="E64" s="68">
        <v>45455</v>
      </c>
      <c r="F64" s="51">
        <v>45455</v>
      </c>
      <c r="G64" s="68">
        <v>45455</v>
      </c>
      <c r="H64" s="55">
        <v>45455</v>
      </c>
      <c r="I64" s="73"/>
      <c r="J64" s="73"/>
    </row>
    <row r="65" spans="1:10" ht="30" thickTop="1" thickBot="1">
      <c r="A65" s="191">
        <v>43</v>
      </c>
      <c r="B65" s="42" t="s">
        <v>280</v>
      </c>
      <c r="C65" s="64" t="s">
        <v>281</v>
      </c>
      <c r="D65" s="47" t="s">
        <v>71</v>
      </c>
      <c r="E65" s="68">
        <v>44623</v>
      </c>
      <c r="F65" s="51">
        <v>45291</v>
      </c>
      <c r="G65" s="68">
        <f t="shared" ref="G65:G66" si="18">F65</f>
        <v>45291</v>
      </c>
      <c r="H65" s="55">
        <f t="shared" si="17"/>
        <v>45281</v>
      </c>
      <c r="I65" s="73"/>
      <c r="J65" s="73">
        <v>49521.599999999999</v>
      </c>
    </row>
    <row r="66" spans="1:10" ht="15.6" thickTop="1" thickBot="1">
      <c r="A66" s="191">
        <v>44</v>
      </c>
      <c r="B66" s="42" t="s">
        <v>282</v>
      </c>
      <c r="C66" s="64" t="s">
        <v>283</v>
      </c>
      <c r="D66" s="47" t="s">
        <v>71</v>
      </c>
      <c r="E66" s="68">
        <v>45181</v>
      </c>
      <c r="F66" s="51">
        <v>45547</v>
      </c>
      <c r="G66" s="68">
        <f t="shared" si="18"/>
        <v>45547</v>
      </c>
      <c r="H66" s="55">
        <f t="shared" si="17"/>
        <v>45537</v>
      </c>
      <c r="I66" s="73">
        <v>158590.70000000001</v>
      </c>
      <c r="J66" s="73"/>
    </row>
    <row r="67" spans="1:10" ht="15.6" thickTop="1" thickBot="1">
      <c r="A67" s="191">
        <v>45</v>
      </c>
      <c r="B67" s="42" t="s">
        <v>284</v>
      </c>
      <c r="C67" s="64" t="s">
        <v>283</v>
      </c>
      <c r="D67" s="47" t="s">
        <v>71</v>
      </c>
      <c r="E67" s="68">
        <v>45226</v>
      </c>
      <c r="F67" s="51">
        <v>45592</v>
      </c>
      <c r="G67" s="68">
        <f t="shared" ref="G67" si="19">F67</f>
        <v>45592</v>
      </c>
      <c r="H67" s="55">
        <f t="shared" ref="H67" si="20">G67-10</f>
        <v>45582</v>
      </c>
      <c r="I67" s="73">
        <v>264751.84000000003</v>
      </c>
      <c r="J67" s="73"/>
    </row>
    <row r="68" spans="1:10" ht="15" thickTop="1">
      <c r="A68" s="191">
        <v>46</v>
      </c>
      <c r="B68" s="42" t="s">
        <v>285</v>
      </c>
      <c r="C68" s="64" t="s">
        <v>283</v>
      </c>
      <c r="D68" s="47" t="s">
        <v>71</v>
      </c>
      <c r="E68" s="68">
        <v>45226</v>
      </c>
      <c r="F68" s="51">
        <v>45592</v>
      </c>
      <c r="G68" s="68">
        <f t="shared" ref="G68" si="21">F68</f>
        <v>45592</v>
      </c>
      <c r="H68" s="55">
        <f t="shared" ref="H68" si="22">G68-10</f>
        <v>45582</v>
      </c>
      <c r="I68" s="73">
        <v>272153.87</v>
      </c>
      <c r="J68" s="73"/>
    </row>
  </sheetData>
  <mergeCells count="18">
    <mergeCell ref="B4:J4"/>
    <mergeCell ref="A26:J28"/>
    <mergeCell ref="I2:I3"/>
    <mergeCell ref="J2:J3"/>
    <mergeCell ref="A1:J1"/>
    <mergeCell ref="E2:E3"/>
    <mergeCell ref="F2:F3"/>
    <mergeCell ref="G2:G3"/>
    <mergeCell ref="H2:H3"/>
    <mergeCell ref="A2:A3"/>
    <mergeCell ref="B2:B3"/>
    <mergeCell ref="C2:C3"/>
    <mergeCell ref="D2:D3"/>
    <mergeCell ref="A35:J37"/>
    <mergeCell ref="B42:J42"/>
    <mergeCell ref="A56:J58"/>
    <mergeCell ref="A60:J62"/>
    <mergeCell ref="A22:J22"/>
  </mergeCells>
  <pageMargins left="0.25" right="0.25" top="0.75" bottom="0.75" header="0.3" footer="0.3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K108"/>
  <sheetViews>
    <sheetView topLeftCell="A4" zoomScale="90" zoomScaleNormal="90" workbookViewId="0">
      <selection activeCell="A53" sqref="A53:K54"/>
    </sheetView>
  </sheetViews>
  <sheetFormatPr defaultRowHeight="14.4"/>
  <cols>
    <col min="1" max="1" width="5.5546875" style="95" customWidth="1"/>
    <col min="2" max="2" width="32.6640625" style="80" customWidth="1"/>
    <col min="3" max="3" width="9.6640625" style="100" customWidth="1"/>
    <col min="4" max="4" width="15.5546875" style="85" customWidth="1"/>
    <col min="5" max="5" width="4.33203125" style="95" customWidth="1"/>
    <col min="6" max="6" width="10.109375" style="89" customWidth="1"/>
    <col min="7" max="7" width="10.88671875" style="110" customWidth="1"/>
    <col min="8" max="8" width="10.33203125" style="91" customWidth="1"/>
    <col min="9" max="9" width="11.109375" style="199" customWidth="1"/>
    <col min="10" max="10" width="12.109375" style="201" customWidth="1"/>
    <col min="11" max="11" width="14.88671875" style="117" customWidth="1"/>
  </cols>
  <sheetData>
    <row r="1" spans="1:11" ht="59.25" customHeight="1" thickTop="1" thickBot="1">
      <c r="A1" s="278" t="s">
        <v>214</v>
      </c>
      <c r="B1" s="279"/>
      <c r="C1" s="279"/>
      <c r="D1" s="279"/>
      <c r="E1" s="279"/>
      <c r="F1" s="279"/>
      <c r="G1" s="279"/>
      <c r="H1" s="279"/>
      <c r="I1" s="279"/>
      <c r="J1" s="279"/>
      <c r="K1" s="280"/>
    </row>
    <row r="2" spans="1:11" ht="83.25" customHeight="1" thickTop="1" thickBot="1">
      <c r="A2" s="285" t="s">
        <v>63</v>
      </c>
      <c r="B2" s="286" t="s">
        <v>39</v>
      </c>
      <c r="C2" s="287" t="s">
        <v>42</v>
      </c>
      <c r="D2" s="289" t="s">
        <v>53</v>
      </c>
      <c r="E2" s="291" t="s">
        <v>54</v>
      </c>
      <c r="F2" s="281" t="s">
        <v>56</v>
      </c>
      <c r="G2" s="282" t="s">
        <v>57</v>
      </c>
      <c r="H2" s="281" t="s">
        <v>86</v>
      </c>
      <c r="I2" s="283" t="s">
        <v>87</v>
      </c>
      <c r="J2" s="274" t="s">
        <v>185</v>
      </c>
      <c r="K2" s="276" t="s">
        <v>88</v>
      </c>
    </row>
    <row r="3" spans="1:11" ht="99" customHeight="1" thickTop="1" thickBot="1">
      <c r="A3" s="285"/>
      <c r="B3" s="286"/>
      <c r="C3" s="288"/>
      <c r="D3" s="290"/>
      <c r="E3" s="291"/>
      <c r="F3" s="281"/>
      <c r="G3" s="282"/>
      <c r="H3" s="281"/>
      <c r="I3" s="284"/>
      <c r="J3" s="275"/>
      <c r="K3" s="277"/>
    </row>
    <row r="4" spans="1:11" ht="68.400000000000006" customHeight="1" thickTop="1" thickBot="1">
      <c r="A4" s="204"/>
      <c r="B4" s="265" t="s">
        <v>238</v>
      </c>
      <c r="C4" s="266"/>
      <c r="D4" s="266"/>
      <c r="E4" s="266"/>
      <c r="F4" s="266"/>
      <c r="G4" s="266"/>
      <c r="H4" s="266"/>
      <c r="I4" s="266"/>
      <c r="J4" s="266"/>
      <c r="K4" s="267"/>
    </row>
    <row r="5" spans="1:11" ht="30" customHeight="1" thickTop="1">
      <c r="A5" s="92">
        <v>1</v>
      </c>
      <c r="B5" s="76" t="s">
        <v>0</v>
      </c>
      <c r="C5" s="96" t="s">
        <v>43</v>
      </c>
      <c r="D5" s="81" t="s">
        <v>66</v>
      </c>
      <c r="E5" s="101" t="s">
        <v>71</v>
      </c>
      <c r="F5" s="87">
        <v>45331</v>
      </c>
      <c r="G5" s="105">
        <v>45321</v>
      </c>
      <c r="H5" s="90">
        <f t="shared" ref="H5:H10" si="0">F5</f>
        <v>45331</v>
      </c>
      <c r="I5" s="196">
        <v>45260</v>
      </c>
      <c r="J5" s="200"/>
      <c r="K5" s="111">
        <v>546689</v>
      </c>
    </row>
    <row r="6" spans="1:11" s="37" customFormat="1" ht="30" customHeight="1">
      <c r="A6" s="93">
        <v>2</v>
      </c>
      <c r="B6" s="77" t="s">
        <v>3</v>
      </c>
      <c r="C6" s="97" t="s">
        <v>43</v>
      </c>
      <c r="D6" s="82" t="s">
        <v>66</v>
      </c>
      <c r="E6" s="97" t="s">
        <v>71</v>
      </c>
      <c r="F6" s="88">
        <v>45336</v>
      </c>
      <c r="G6" s="106">
        <v>45326</v>
      </c>
      <c r="H6" s="86">
        <f t="shared" si="0"/>
        <v>45336</v>
      </c>
      <c r="I6" s="106">
        <v>45626</v>
      </c>
      <c r="J6" s="118"/>
      <c r="K6" s="112">
        <v>137510.39999999999</v>
      </c>
    </row>
    <row r="7" spans="1:11" s="37" customFormat="1" ht="30" customHeight="1">
      <c r="A7" s="94">
        <v>3</v>
      </c>
      <c r="B7" s="77" t="s">
        <v>4</v>
      </c>
      <c r="C7" s="97" t="s">
        <v>43</v>
      </c>
      <c r="D7" s="82" t="s">
        <v>66</v>
      </c>
      <c r="E7" s="97" t="s">
        <v>71</v>
      </c>
      <c r="F7" s="88">
        <v>45352</v>
      </c>
      <c r="G7" s="106">
        <v>44977</v>
      </c>
      <c r="H7" s="86">
        <f t="shared" si="0"/>
        <v>45352</v>
      </c>
      <c r="I7" s="106">
        <v>45297</v>
      </c>
      <c r="J7" s="118"/>
      <c r="K7" s="112"/>
    </row>
    <row r="8" spans="1:11" ht="30" customHeight="1">
      <c r="A8" s="93">
        <v>4</v>
      </c>
      <c r="B8" s="77" t="s">
        <v>5</v>
      </c>
      <c r="C8" s="97" t="s">
        <v>43</v>
      </c>
      <c r="D8" s="82" t="s">
        <v>190</v>
      </c>
      <c r="E8" s="102" t="s">
        <v>71</v>
      </c>
      <c r="F8" s="88">
        <v>45015</v>
      </c>
      <c r="G8" s="107" t="s">
        <v>187</v>
      </c>
      <c r="H8" s="86">
        <f t="shared" si="0"/>
        <v>45015</v>
      </c>
      <c r="I8" s="106">
        <v>45321</v>
      </c>
      <c r="J8" s="118"/>
      <c r="K8" s="113">
        <v>4850</v>
      </c>
    </row>
    <row r="9" spans="1:11" ht="52.5" customHeight="1">
      <c r="A9" s="94">
        <v>5</v>
      </c>
      <c r="B9" s="77" t="s">
        <v>188</v>
      </c>
      <c r="C9" s="97" t="s">
        <v>43</v>
      </c>
      <c r="D9" s="82" t="s">
        <v>191</v>
      </c>
      <c r="E9" s="102" t="s">
        <v>71</v>
      </c>
      <c r="F9" s="86" t="s">
        <v>82</v>
      </c>
      <c r="G9" s="107">
        <v>45442</v>
      </c>
      <c r="H9" s="86">
        <v>45453</v>
      </c>
      <c r="I9" s="106">
        <v>45412</v>
      </c>
      <c r="J9" s="118"/>
      <c r="K9" s="113"/>
    </row>
    <row r="10" spans="1:11" ht="48" customHeight="1">
      <c r="A10" s="93">
        <v>6</v>
      </c>
      <c r="B10" s="77" t="s">
        <v>6</v>
      </c>
      <c r="C10" s="97" t="s">
        <v>43</v>
      </c>
      <c r="D10" s="82" t="s">
        <v>74</v>
      </c>
      <c r="E10" s="102" t="s">
        <v>71</v>
      </c>
      <c r="F10" s="88"/>
      <c r="G10" s="107"/>
      <c r="H10" s="86">
        <f t="shared" si="0"/>
        <v>0</v>
      </c>
      <c r="I10" s="106"/>
      <c r="J10" s="118"/>
      <c r="K10" s="113">
        <v>600000</v>
      </c>
    </row>
    <row r="11" spans="1:11" ht="64.5" customHeight="1">
      <c r="A11" s="94">
        <v>7</v>
      </c>
      <c r="B11" s="77" t="s">
        <v>8</v>
      </c>
      <c r="C11" s="97" t="s">
        <v>43</v>
      </c>
      <c r="D11" s="82" t="s">
        <v>110</v>
      </c>
      <c r="E11" s="102" t="s">
        <v>71</v>
      </c>
      <c r="F11" s="86" t="s">
        <v>77</v>
      </c>
      <c r="G11" s="107">
        <v>45301</v>
      </c>
      <c r="H11" s="86">
        <v>45677</v>
      </c>
      <c r="I11" s="106">
        <v>45260</v>
      </c>
      <c r="J11" s="118"/>
      <c r="K11" s="113">
        <v>319368</v>
      </c>
    </row>
    <row r="12" spans="1:11" ht="33.75" customHeight="1">
      <c r="A12" s="93">
        <v>8</v>
      </c>
      <c r="B12" s="77" t="s">
        <v>107</v>
      </c>
      <c r="C12" s="97" t="s">
        <v>21</v>
      </c>
      <c r="D12" s="82" t="s">
        <v>67</v>
      </c>
      <c r="E12" s="102" t="s">
        <v>71</v>
      </c>
      <c r="F12" s="88">
        <v>45090</v>
      </c>
      <c r="G12" s="107">
        <v>45446</v>
      </c>
      <c r="H12" s="86">
        <v>45456</v>
      </c>
      <c r="I12" s="106">
        <v>45385</v>
      </c>
      <c r="J12" s="118"/>
      <c r="K12" s="113">
        <v>11840</v>
      </c>
    </row>
    <row r="13" spans="1:11" ht="30" customHeight="1">
      <c r="A13" s="94">
        <v>9</v>
      </c>
      <c r="B13" s="77" t="s">
        <v>9</v>
      </c>
      <c r="C13" s="97" t="s">
        <v>22</v>
      </c>
      <c r="D13" s="82" t="s">
        <v>67</v>
      </c>
      <c r="E13" s="102" t="s">
        <v>71</v>
      </c>
      <c r="F13" s="86" t="s">
        <v>189</v>
      </c>
      <c r="G13" s="107">
        <v>45330</v>
      </c>
      <c r="H13" s="86">
        <v>45340</v>
      </c>
      <c r="I13" s="106">
        <v>45260</v>
      </c>
      <c r="J13" s="118"/>
      <c r="K13" s="113">
        <v>52020</v>
      </c>
    </row>
    <row r="14" spans="1:11" ht="30" customHeight="1">
      <c r="A14" s="94">
        <v>10</v>
      </c>
      <c r="B14" s="77" t="s">
        <v>7</v>
      </c>
      <c r="C14" s="97" t="s">
        <v>43</v>
      </c>
      <c r="D14" s="82" t="s">
        <v>205</v>
      </c>
      <c r="E14" s="102" t="s">
        <v>71</v>
      </c>
      <c r="F14" s="88">
        <v>1</v>
      </c>
      <c r="G14" s="107">
        <v>45494</v>
      </c>
      <c r="H14" s="86">
        <f t="shared" ref="H14:H26" si="1">F14</f>
        <v>1</v>
      </c>
      <c r="I14" s="106">
        <v>45433</v>
      </c>
      <c r="J14" s="118"/>
      <c r="K14" s="113">
        <v>25603</v>
      </c>
    </row>
    <row r="15" spans="1:11" ht="64.5" customHeight="1">
      <c r="A15" s="94">
        <v>11</v>
      </c>
      <c r="B15" s="77" t="s">
        <v>10</v>
      </c>
      <c r="C15" s="97" t="s">
        <v>43</v>
      </c>
      <c r="D15" s="82" t="s">
        <v>204</v>
      </c>
      <c r="E15" s="102" t="s">
        <v>71</v>
      </c>
      <c r="F15" s="86" t="s">
        <v>82</v>
      </c>
      <c r="G15" s="107"/>
      <c r="H15" s="86"/>
      <c r="I15" s="106" t="s">
        <v>192</v>
      </c>
      <c r="J15" s="118"/>
      <c r="K15" s="113">
        <v>5000</v>
      </c>
    </row>
    <row r="16" spans="1:11" ht="45.75" customHeight="1">
      <c r="A16" s="94">
        <v>12</v>
      </c>
      <c r="B16" s="77" t="s">
        <v>11</v>
      </c>
      <c r="C16" s="97" t="s">
        <v>43</v>
      </c>
      <c r="D16" s="82" t="s">
        <v>67</v>
      </c>
      <c r="E16" s="102" t="s">
        <v>71</v>
      </c>
      <c r="F16" s="86" t="s">
        <v>77</v>
      </c>
      <c r="G16" s="107">
        <v>45545</v>
      </c>
      <c r="H16" s="86">
        <v>45555</v>
      </c>
      <c r="I16" s="106">
        <v>45483</v>
      </c>
      <c r="J16" s="118"/>
      <c r="K16" s="113">
        <v>10000</v>
      </c>
    </row>
    <row r="17" spans="1:11" ht="70.5" customHeight="1">
      <c r="A17" s="94">
        <v>13</v>
      </c>
      <c r="B17" s="77" t="s">
        <v>12</v>
      </c>
      <c r="C17" s="97" t="s">
        <v>43</v>
      </c>
      <c r="D17" s="82" t="s">
        <v>67</v>
      </c>
      <c r="E17" s="102" t="s">
        <v>71</v>
      </c>
      <c r="F17" s="86" t="s">
        <v>82</v>
      </c>
      <c r="G17" s="107"/>
      <c r="H17" s="86"/>
      <c r="I17" s="106" t="s">
        <v>192</v>
      </c>
      <c r="J17" s="118"/>
      <c r="K17" s="113">
        <v>5000</v>
      </c>
    </row>
    <row r="18" spans="1:11" ht="54.75" customHeight="1">
      <c r="A18" s="94">
        <v>14</v>
      </c>
      <c r="B18" s="77" t="s">
        <v>14</v>
      </c>
      <c r="C18" s="97" t="s">
        <v>21</v>
      </c>
      <c r="D18" s="82" t="s">
        <v>75</v>
      </c>
      <c r="E18" s="102" t="s">
        <v>72</v>
      </c>
      <c r="F18" s="86" t="s">
        <v>82</v>
      </c>
      <c r="G18" s="107"/>
      <c r="H18" s="86" t="str">
        <f t="shared" si="1"/>
        <v>não há contrato vigente</v>
      </c>
      <c r="I18" s="106"/>
      <c r="J18" s="118"/>
      <c r="K18" s="113">
        <v>290000</v>
      </c>
    </row>
    <row r="19" spans="1:11" ht="67.5" customHeight="1">
      <c r="A19" s="94">
        <v>15</v>
      </c>
      <c r="B19" s="77" t="s">
        <v>193</v>
      </c>
      <c r="C19" s="97" t="s">
        <v>21</v>
      </c>
      <c r="D19" s="82" t="s">
        <v>195</v>
      </c>
      <c r="E19" s="102" t="s">
        <v>72</v>
      </c>
      <c r="F19" s="86" t="s">
        <v>82</v>
      </c>
      <c r="G19" s="107">
        <v>45311</v>
      </c>
      <c r="H19" s="86">
        <v>45321</v>
      </c>
      <c r="I19" s="106">
        <v>45260</v>
      </c>
      <c r="J19" s="118"/>
      <c r="K19" s="113">
        <v>5000</v>
      </c>
    </row>
    <row r="20" spans="1:11" ht="68.25" customHeight="1">
      <c r="A20" s="94">
        <v>16</v>
      </c>
      <c r="B20" s="77" t="s">
        <v>149</v>
      </c>
      <c r="C20" s="97" t="s">
        <v>21</v>
      </c>
      <c r="D20" s="82" t="s">
        <v>196</v>
      </c>
      <c r="E20" s="102" t="s">
        <v>72</v>
      </c>
      <c r="F20" s="86" t="s">
        <v>82</v>
      </c>
      <c r="G20" s="107">
        <v>45483</v>
      </c>
      <c r="H20" s="86">
        <v>45493</v>
      </c>
      <c r="I20" s="106">
        <v>45453</v>
      </c>
      <c r="J20" s="118"/>
      <c r="K20" s="113">
        <v>5000</v>
      </c>
    </row>
    <row r="21" spans="1:11" ht="62.25" customHeight="1">
      <c r="A21" s="94">
        <v>17</v>
      </c>
      <c r="B21" s="77" t="s">
        <v>194</v>
      </c>
      <c r="C21" s="97" t="s">
        <v>21</v>
      </c>
      <c r="D21" s="82" t="s">
        <v>196</v>
      </c>
      <c r="E21" s="102" t="s">
        <v>72</v>
      </c>
      <c r="F21" s="86" t="s">
        <v>82</v>
      </c>
      <c r="G21" s="107">
        <v>45483</v>
      </c>
      <c r="H21" s="86">
        <v>45493</v>
      </c>
      <c r="I21" s="106">
        <v>45453</v>
      </c>
      <c r="J21" s="118"/>
      <c r="K21" s="113">
        <v>5000</v>
      </c>
    </row>
    <row r="22" spans="1:11" ht="54.75" customHeight="1">
      <c r="A22" s="94">
        <v>18</v>
      </c>
      <c r="B22" s="77" t="s">
        <v>144</v>
      </c>
      <c r="C22" s="97" t="s">
        <v>21</v>
      </c>
      <c r="D22" s="82" t="s">
        <v>196</v>
      </c>
      <c r="E22" s="102" t="s">
        <v>72</v>
      </c>
      <c r="F22" s="86" t="s">
        <v>82</v>
      </c>
      <c r="G22" s="107">
        <v>45483</v>
      </c>
      <c r="H22" s="86">
        <v>45493</v>
      </c>
      <c r="I22" s="106">
        <v>45453</v>
      </c>
      <c r="J22" s="118"/>
      <c r="K22" s="113">
        <v>5000</v>
      </c>
    </row>
    <row r="23" spans="1:11" ht="62.25" customHeight="1">
      <c r="A23" s="94">
        <v>19</v>
      </c>
      <c r="B23" s="77" t="s">
        <v>199</v>
      </c>
      <c r="D23" s="82" t="s">
        <v>197</v>
      </c>
      <c r="E23" s="102" t="s">
        <v>72</v>
      </c>
      <c r="F23" s="86" t="s">
        <v>82</v>
      </c>
      <c r="G23" s="107">
        <v>45427</v>
      </c>
      <c r="H23" s="86">
        <v>45437</v>
      </c>
      <c r="I23" s="106">
        <v>45366</v>
      </c>
      <c r="J23" s="118"/>
      <c r="K23" s="113">
        <v>120000</v>
      </c>
    </row>
    <row r="24" spans="1:11" ht="54.75" customHeight="1">
      <c r="A24" s="94">
        <v>20</v>
      </c>
      <c r="B24" s="77" t="s">
        <v>200</v>
      </c>
      <c r="C24" s="97" t="s">
        <v>21</v>
      </c>
      <c r="D24" s="97" t="s">
        <v>201</v>
      </c>
      <c r="E24" s="102" t="s">
        <v>72</v>
      </c>
      <c r="F24" s="86">
        <v>45422</v>
      </c>
      <c r="G24" s="107">
        <v>45413</v>
      </c>
      <c r="H24" s="86">
        <v>45422</v>
      </c>
      <c r="I24" s="106">
        <v>45352</v>
      </c>
      <c r="J24" s="118"/>
      <c r="K24" s="113">
        <v>17400</v>
      </c>
    </row>
    <row r="25" spans="1:11" ht="47.25" customHeight="1">
      <c r="A25" s="94">
        <v>21</v>
      </c>
      <c r="B25" s="77" t="s">
        <v>16</v>
      </c>
      <c r="C25" s="97" t="s">
        <v>21</v>
      </c>
      <c r="D25" s="82" t="s">
        <v>202</v>
      </c>
      <c r="E25" s="102" t="s">
        <v>72</v>
      </c>
      <c r="F25" s="86" t="s">
        <v>82</v>
      </c>
      <c r="G25" s="107">
        <v>45493</v>
      </c>
      <c r="H25" s="86">
        <v>45503</v>
      </c>
      <c r="I25" s="106">
        <v>45432</v>
      </c>
      <c r="J25" s="118"/>
      <c r="K25" s="113">
        <v>6760</v>
      </c>
    </row>
    <row r="26" spans="1:11" ht="30" customHeight="1">
      <c r="A26" s="94">
        <v>22</v>
      </c>
      <c r="B26" s="77" t="s">
        <v>17</v>
      </c>
      <c r="C26" s="97" t="s">
        <v>43</v>
      </c>
      <c r="D26" s="82" t="s">
        <v>55</v>
      </c>
      <c r="E26" s="102" t="s">
        <v>72</v>
      </c>
      <c r="F26" s="88">
        <v>45472</v>
      </c>
      <c r="G26" s="107">
        <v>45452</v>
      </c>
      <c r="H26" s="86">
        <f t="shared" si="1"/>
        <v>45472</v>
      </c>
      <c r="I26" s="106">
        <v>45391</v>
      </c>
      <c r="J26" s="118"/>
      <c r="K26" s="114">
        <v>70000</v>
      </c>
    </row>
    <row r="27" spans="1:11" ht="46.5" customHeight="1">
      <c r="A27" s="94">
        <v>23</v>
      </c>
      <c r="B27" s="77" t="s">
        <v>37</v>
      </c>
      <c r="C27" s="97" t="s">
        <v>43</v>
      </c>
      <c r="D27" s="82" t="s">
        <v>204</v>
      </c>
      <c r="E27" s="102" t="s">
        <v>71</v>
      </c>
      <c r="F27" s="86" t="s">
        <v>82</v>
      </c>
      <c r="G27" s="107"/>
      <c r="H27" s="86"/>
      <c r="I27" s="106" t="s">
        <v>208</v>
      </c>
      <c r="J27" s="118"/>
      <c r="K27" s="113">
        <v>5000</v>
      </c>
    </row>
    <row r="28" spans="1:11" ht="48.75" customHeight="1">
      <c r="A28" s="94">
        <v>24</v>
      </c>
      <c r="B28" s="77" t="s">
        <v>19</v>
      </c>
      <c r="C28" s="97" t="s">
        <v>43</v>
      </c>
      <c r="D28" s="82" t="s">
        <v>204</v>
      </c>
      <c r="E28" s="102" t="s">
        <v>71</v>
      </c>
      <c r="F28" s="86" t="s">
        <v>82</v>
      </c>
      <c r="G28" s="107"/>
      <c r="H28" s="86"/>
      <c r="I28" s="106" t="s">
        <v>208</v>
      </c>
      <c r="J28" s="118"/>
      <c r="K28" s="113">
        <v>5000</v>
      </c>
    </row>
    <row r="29" spans="1:11" ht="48.75" customHeight="1">
      <c r="A29" s="94">
        <v>25</v>
      </c>
      <c r="B29" s="77" t="s">
        <v>20</v>
      </c>
      <c r="C29" s="97" t="s">
        <v>43</v>
      </c>
      <c r="D29" s="82" t="s">
        <v>204</v>
      </c>
      <c r="E29" s="102" t="s">
        <v>71</v>
      </c>
      <c r="F29" s="86" t="s">
        <v>82</v>
      </c>
      <c r="G29" s="107"/>
      <c r="H29" s="86"/>
      <c r="I29" s="202" t="s">
        <v>208</v>
      </c>
      <c r="J29" s="118"/>
      <c r="K29" s="113">
        <v>15000</v>
      </c>
    </row>
    <row r="30" spans="1:11" ht="48" customHeight="1">
      <c r="A30" s="94">
        <v>26</v>
      </c>
      <c r="B30" s="77" t="s">
        <v>23</v>
      </c>
      <c r="C30" s="97" t="s">
        <v>21</v>
      </c>
      <c r="D30" s="82" t="s">
        <v>204</v>
      </c>
      <c r="E30" s="102" t="s">
        <v>71</v>
      </c>
      <c r="F30" s="86" t="s">
        <v>82</v>
      </c>
      <c r="G30" s="107"/>
      <c r="H30" s="86"/>
      <c r="I30" s="202" t="s">
        <v>208</v>
      </c>
      <c r="J30" s="118"/>
      <c r="K30" s="113">
        <v>10000</v>
      </c>
    </row>
    <row r="31" spans="1:11" ht="49.5" customHeight="1">
      <c r="A31" s="94">
        <v>27</v>
      </c>
      <c r="B31" s="77" t="s">
        <v>24</v>
      </c>
      <c r="C31" s="97" t="s">
        <v>21</v>
      </c>
      <c r="D31" s="82" t="s">
        <v>204</v>
      </c>
      <c r="E31" s="102" t="s">
        <v>71</v>
      </c>
      <c r="F31" s="86" t="s">
        <v>82</v>
      </c>
      <c r="G31" s="107"/>
      <c r="H31" s="86"/>
      <c r="I31" s="202" t="s">
        <v>208</v>
      </c>
      <c r="J31" s="118"/>
      <c r="K31" s="113">
        <v>5000</v>
      </c>
    </row>
    <row r="32" spans="1:11" ht="81" customHeight="1">
      <c r="A32" s="94">
        <v>28</v>
      </c>
      <c r="B32" s="77" t="s">
        <v>25</v>
      </c>
      <c r="C32" s="97" t="s">
        <v>43</v>
      </c>
      <c r="D32" s="82" t="s">
        <v>206</v>
      </c>
      <c r="E32" s="102" t="s">
        <v>71</v>
      </c>
      <c r="F32" s="86">
        <v>45184</v>
      </c>
      <c r="G32" s="107"/>
      <c r="H32" s="86"/>
      <c r="I32" s="202" t="s">
        <v>207</v>
      </c>
      <c r="J32" s="118"/>
      <c r="K32" s="113">
        <v>5000</v>
      </c>
    </row>
    <row r="33" spans="1:11" ht="62.25" customHeight="1">
      <c r="A33" s="94">
        <v>29</v>
      </c>
      <c r="B33" s="77" t="s">
        <v>29</v>
      </c>
      <c r="C33" s="97" t="s">
        <v>43</v>
      </c>
      <c r="D33" s="82" t="s">
        <v>203</v>
      </c>
      <c r="E33" s="102" t="s">
        <v>71</v>
      </c>
      <c r="F33" s="86" t="s">
        <v>77</v>
      </c>
      <c r="G33" s="107"/>
      <c r="H33" s="86" t="s">
        <v>79</v>
      </c>
      <c r="I33" s="202" t="s">
        <v>209</v>
      </c>
      <c r="J33" s="118"/>
      <c r="K33" s="113">
        <v>500000</v>
      </c>
    </row>
    <row r="34" spans="1:11" ht="48" customHeight="1">
      <c r="A34" s="94">
        <v>30</v>
      </c>
      <c r="B34" s="77" t="s">
        <v>109</v>
      </c>
      <c r="C34" s="97" t="s">
        <v>43</v>
      </c>
      <c r="D34" s="82" t="s">
        <v>163</v>
      </c>
      <c r="E34" s="102" t="s">
        <v>71</v>
      </c>
      <c r="F34" s="88">
        <v>45332</v>
      </c>
      <c r="G34" s="107">
        <v>45323</v>
      </c>
      <c r="H34" s="86">
        <f t="shared" ref="H34:H35" si="2">F34</f>
        <v>45332</v>
      </c>
      <c r="I34" s="106">
        <v>45260</v>
      </c>
      <c r="J34" s="118"/>
      <c r="K34" s="112" t="s">
        <v>210</v>
      </c>
    </row>
    <row r="35" spans="1:11" ht="30" customHeight="1">
      <c r="A35" s="94">
        <v>31</v>
      </c>
      <c r="B35" s="77" t="s">
        <v>31</v>
      </c>
      <c r="C35" s="97" t="s">
        <v>43</v>
      </c>
      <c r="D35" s="82" t="s">
        <v>163</v>
      </c>
      <c r="E35" s="102" t="s">
        <v>71</v>
      </c>
      <c r="F35" s="88">
        <v>45338</v>
      </c>
      <c r="G35" s="107">
        <v>45328</v>
      </c>
      <c r="H35" s="86">
        <f t="shared" si="2"/>
        <v>45338</v>
      </c>
      <c r="I35" s="106">
        <v>45260</v>
      </c>
      <c r="J35" s="118"/>
      <c r="K35" s="113">
        <v>135000</v>
      </c>
    </row>
    <row r="36" spans="1:11" ht="52.5" customHeight="1">
      <c r="A36" s="94">
        <v>32</v>
      </c>
      <c r="B36" s="77" t="s">
        <v>36</v>
      </c>
      <c r="C36" s="97" t="s">
        <v>21</v>
      </c>
      <c r="D36" s="82" t="s">
        <v>206</v>
      </c>
      <c r="E36" s="102" t="s">
        <v>71</v>
      </c>
      <c r="F36" s="86" t="s">
        <v>82</v>
      </c>
      <c r="G36" s="107">
        <v>45597</v>
      </c>
      <c r="H36" s="86">
        <v>45606</v>
      </c>
      <c r="I36" s="106">
        <v>45566</v>
      </c>
      <c r="J36" s="118"/>
      <c r="K36" s="112" t="s">
        <v>210</v>
      </c>
    </row>
    <row r="37" spans="1:11" ht="30" customHeight="1">
      <c r="A37" s="94">
        <v>33</v>
      </c>
      <c r="B37" s="77" t="s">
        <v>32</v>
      </c>
      <c r="C37" s="97" t="s">
        <v>43</v>
      </c>
      <c r="D37" s="82" t="s">
        <v>204</v>
      </c>
      <c r="E37" s="102" t="s">
        <v>71</v>
      </c>
      <c r="F37" s="88">
        <v>45272</v>
      </c>
      <c r="G37" s="107">
        <v>45628</v>
      </c>
      <c r="H37" s="86">
        <v>45638</v>
      </c>
      <c r="I37" s="106">
        <v>45567</v>
      </c>
      <c r="J37" s="118"/>
      <c r="K37" s="113">
        <v>35003.040000000001</v>
      </c>
    </row>
    <row r="38" spans="1:11" ht="81" customHeight="1">
      <c r="A38" s="94">
        <v>34</v>
      </c>
      <c r="B38" s="77" t="s">
        <v>49</v>
      </c>
      <c r="C38" s="97" t="s">
        <v>21</v>
      </c>
      <c r="D38" s="82" t="s">
        <v>204</v>
      </c>
      <c r="E38" s="102" t="s">
        <v>71</v>
      </c>
      <c r="F38" s="86" t="s">
        <v>82</v>
      </c>
      <c r="G38" s="107"/>
      <c r="H38" s="86"/>
      <c r="I38" s="203" t="s">
        <v>208</v>
      </c>
      <c r="K38" s="113">
        <v>5000</v>
      </c>
    </row>
    <row r="39" spans="1:11" ht="74.25" customHeight="1">
      <c r="A39" s="94">
        <v>35</v>
      </c>
      <c r="B39" s="77" t="s">
        <v>38</v>
      </c>
      <c r="C39" s="97" t="s">
        <v>21</v>
      </c>
      <c r="D39" s="82" t="s">
        <v>204</v>
      </c>
      <c r="E39" s="102"/>
      <c r="F39" s="86" t="s">
        <v>82</v>
      </c>
      <c r="G39" s="107"/>
      <c r="H39" s="86"/>
      <c r="I39" s="203" t="s">
        <v>208</v>
      </c>
      <c r="K39" s="113">
        <v>10000</v>
      </c>
    </row>
    <row r="40" spans="1:11" ht="50.25" customHeight="1">
      <c r="A40" s="94">
        <v>36</v>
      </c>
      <c r="B40" s="77" t="s">
        <v>41</v>
      </c>
      <c r="C40" s="97" t="s">
        <v>21</v>
      </c>
      <c r="D40" s="82" t="s">
        <v>206</v>
      </c>
      <c r="E40" s="102" t="s">
        <v>71</v>
      </c>
      <c r="F40" s="86" t="s">
        <v>212</v>
      </c>
      <c r="G40" s="107">
        <v>45337</v>
      </c>
      <c r="H40" s="86">
        <v>45347</v>
      </c>
      <c r="I40" s="106">
        <v>45306</v>
      </c>
      <c r="J40" s="118"/>
      <c r="K40" s="113">
        <v>9291.33</v>
      </c>
    </row>
    <row r="41" spans="1:11" ht="30" customHeight="1">
      <c r="A41" s="94">
        <v>37</v>
      </c>
      <c r="B41" s="77" t="s">
        <v>153</v>
      </c>
      <c r="C41" s="97" t="s">
        <v>21</v>
      </c>
      <c r="D41" s="82" t="s">
        <v>211</v>
      </c>
      <c r="E41" s="102" t="s">
        <v>72</v>
      </c>
      <c r="F41" s="86">
        <v>45361</v>
      </c>
      <c r="G41" s="107">
        <v>45352</v>
      </c>
      <c r="H41" s="86">
        <v>45361</v>
      </c>
      <c r="I41" s="106">
        <v>45293</v>
      </c>
      <c r="J41" s="118"/>
      <c r="K41" s="113">
        <v>61200</v>
      </c>
    </row>
    <row r="42" spans="1:11" ht="51.75" customHeight="1">
      <c r="A42" s="94">
        <v>38</v>
      </c>
      <c r="B42" s="77" t="s">
        <v>44</v>
      </c>
      <c r="C42" s="97" t="s">
        <v>43</v>
      </c>
      <c r="D42" s="82" t="s">
        <v>206</v>
      </c>
      <c r="E42" s="102" t="s">
        <v>71</v>
      </c>
      <c r="F42" s="86" t="s">
        <v>212</v>
      </c>
      <c r="G42" s="107">
        <v>45402</v>
      </c>
      <c r="H42" s="86">
        <v>45412</v>
      </c>
      <c r="I42" s="106">
        <v>45371</v>
      </c>
      <c r="J42" s="118"/>
      <c r="K42" s="113">
        <v>4300</v>
      </c>
    </row>
    <row r="43" spans="1:11" ht="54" customHeight="1">
      <c r="A43" s="94">
        <v>39</v>
      </c>
      <c r="B43" s="77" t="s">
        <v>45</v>
      </c>
      <c r="C43" s="97" t="s">
        <v>43</v>
      </c>
      <c r="D43" s="82" t="s">
        <v>206</v>
      </c>
      <c r="E43" s="102" t="s">
        <v>72</v>
      </c>
      <c r="F43" s="86" t="s">
        <v>212</v>
      </c>
      <c r="G43" s="107">
        <v>45392</v>
      </c>
      <c r="H43" s="86">
        <v>45402</v>
      </c>
      <c r="I43" s="106">
        <v>45361</v>
      </c>
      <c r="J43" s="118"/>
      <c r="K43" s="113">
        <v>20000</v>
      </c>
    </row>
    <row r="44" spans="1:11" s="33" customFormat="1" ht="48" customHeight="1">
      <c r="A44" s="94">
        <v>40</v>
      </c>
      <c r="B44" s="77" t="s">
        <v>111</v>
      </c>
      <c r="C44" s="97" t="s">
        <v>21</v>
      </c>
      <c r="D44" s="82" t="s">
        <v>177</v>
      </c>
      <c r="E44" s="102" t="s">
        <v>71</v>
      </c>
      <c r="F44" s="86" t="s">
        <v>69</v>
      </c>
      <c r="G44" s="107">
        <v>45473</v>
      </c>
      <c r="H44" s="86">
        <v>45483</v>
      </c>
      <c r="I44" s="106">
        <v>45412</v>
      </c>
      <c r="J44" s="86">
        <v>45412</v>
      </c>
      <c r="K44" s="113">
        <v>20000</v>
      </c>
    </row>
    <row r="45" spans="1:11" s="33" customFormat="1" ht="39.75" customHeight="1">
      <c r="A45" s="94">
        <v>41</v>
      </c>
      <c r="B45" s="77" t="s">
        <v>113</v>
      </c>
      <c r="C45" s="97" t="s">
        <v>122</v>
      </c>
      <c r="D45" s="82" t="s">
        <v>213</v>
      </c>
      <c r="E45" s="102" t="s">
        <v>72</v>
      </c>
      <c r="F45" s="86" t="s">
        <v>69</v>
      </c>
      <c r="G45" s="107">
        <v>45524</v>
      </c>
      <c r="H45" s="86">
        <v>45534</v>
      </c>
      <c r="I45" s="106">
        <v>45463</v>
      </c>
      <c r="J45" s="86">
        <v>45463</v>
      </c>
      <c r="K45" s="113">
        <v>180000</v>
      </c>
    </row>
    <row r="46" spans="1:11" s="33" customFormat="1" ht="39.75" customHeight="1">
      <c r="A46" s="94">
        <v>42</v>
      </c>
      <c r="B46" s="77" t="s">
        <v>114</v>
      </c>
      <c r="C46" s="97" t="s">
        <v>119</v>
      </c>
      <c r="D46" s="82" t="s">
        <v>213</v>
      </c>
      <c r="E46" s="102" t="s">
        <v>72</v>
      </c>
      <c r="F46" s="86" t="s">
        <v>69</v>
      </c>
      <c r="G46" s="107">
        <v>45417</v>
      </c>
      <c r="H46" s="86">
        <v>45427</v>
      </c>
      <c r="I46" s="106">
        <v>45356</v>
      </c>
      <c r="J46" s="86">
        <v>45356</v>
      </c>
      <c r="K46" s="113">
        <v>150000</v>
      </c>
    </row>
    <row r="47" spans="1:11" s="33" customFormat="1" ht="36" customHeight="1">
      <c r="A47" s="94">
        <v>43</v>
      </c>
      <c r="B47" s="77" t="s">
        <v>115</v>
      </c>
      <c r="C47" s="97" t="s">
        <v>119</v>
      </c>
      <c r="D47" s="82" t="s">
        <v>213</v>
      </c>
      <c r="E47" s="102" t="s">
        <v>72</v>
      </c>
      <c r="F47" s="86" t="s">
        <v>69</v>
      </c>
      <c r="G47" s="107">
        <v>45283</v>
      </c>
      <c r="H47" s="86">
        <v>45293</v>
      </c>
      <c r="I47" s="106">
        <v>45222</v>
      </c>
      <c r="J47" s="86">
        <v>45222</v>
      </c>
      <c r="K47" s="113">
        <v>130000</v>
      </c>
    </row>
    <row r="48" spans="1:11" s="33" customFormat="1" ht="25.5" customHeight="1">
      <c r="A48" s="94">
        <v>44</v>
      </c>
      <c r="B48" s="77" t="s">
        <v>116</v>
      </c>
      <c r="C48" s="97" t="s">
        <v>119</v>
      </c>
      <c r="D48" s="82" t="s">
        <v>213</v>
      </c>
      <c r="E48" s="102" t="s">
        <v>72</v>
      </c>
      <c r="F48" s="86" t="s">
        <v>69</v>
      </c>
      <c r="G48" s="107">
        <v>45407</v>
      </c>
      <c r="H48" s="86">
        <v>45417</v>
      </c>
      <c r="I48" s="106">
        <v>45347</v>
      </c>
      <c r="J48" s="86">
        <v>45347</v>
      </c>
      <c r="K48" s="113">
        <v>300000</v>
      </c>
    </row>
    <row r="49" spans="1:11" s="33" customFormat="1" ht="28.8">
      <c r="A49" s="94">
        <v>45</v>
      </c>
      <c r="B49" s="77" t="s">
        <v>112</v>
      </c>
      <c r="C49" s="97" t="s">
        <v>119</v>
      </c>
      <c r="D49" s="82" t="s">
        <v>213</v>
      </c>
      <c r="E49" s="102" t="s">
        <v>72</v>
      </c>
      <c r="F49" s="86" t="s">
        <v>69</v>
      </c>
      <c r="G49" s="107">
        <v>45458</v>
      </c>
      <c r="H49" s="86">
        <v>45468</v>
      </c>
      <c r="I49" s="106">
        <v>45397</v>
      </c>
      <c r="J49" s="86">
        <v>45397</v>
      </c>
      <c r="K49" s="113">
        <v>270000</v>
      </c>
    </row>
    <row r="50" spans="1:11" s="33" customFormat="1" ht="28.8">
      <c r="A50" s="94">
        <v>46</v>
      </c>
      <c r="B50" s="77" t="s">
        <v>117</v>
      </c>
      <c r="C50" s="97" t="s">
        <v>22</v>
      </c>
      <c r="D50" s="82" t="s">
        <v>75</v>
      </c>
      <c r="E50" s="102" t="s">
        <v>72</v>
      </c>
      <c r="F50" s="86" t="s">
        <v>69</v>
      </c>
      <c r="G50" s="107">
        <v>45327</v>
      </c>
      <c r="H50" s="86">
        <v>45337</v>
      </c>
      <c r="I50" s="106">
        <v>45296</v>
      </c>
      <c r="J50" s="86">
        <v>45296</v>
      </c>
      <c r="K50" s="113">
        <v>30000</v>
      </c>
    </row>
    <row r="51" spans="1:11" s="33" customFormat="1" ht="43.2">
      <c r="A51" s="94">
        <v>47</v>
      </c>
      <c r="B51" s="78" t="s">
        <v>118</v>
      </c>
      <c r="C51" s="98" t="s">
        <v>43</v>
      </c>
      <c r="D51" s="83" t="s">
        <v>75</v>
      </c>
      <c r="E51" s="103" t="s">
        <v>72</v>
      </c>
      <c r="F51" s="86" t="s">
        <v>69</v>
      </c>
      <c r="G51" s="108">
        <v>45332</v>
      </c>
      <c r="H51" s="121">
        <v>45371</v>
      </c>
      <c r="I51" s="197">
        <v>45301</v>
      </c>
      <c r="J51" s="121">
        <v>45301</v>
      </c>
      <c r="K51" s="115">
        <v>70000</v>
      </c>
    </row>
    <row r="52" spans="1:11" s="33" customFormat="1" ht="58.2" thickBot="1">
      <c r="A52" s="119">
        <v>48</v>
      </c>
      <c r="B52" s="79" t="s">
        <v>136</v>
      </c>
      <c r="C52" s="99" t="s">
        <v>43</v>
      </c>
      <c r="D52" s="84" t="s">
        <v>138</v>
      </c>
      <c r="E52" s="104" t="s">
        <v>71</v>
      </c>
      <c r="F52" s="120" t="s">
        <v>82</v>
      </c>
      <c r="G52" s="109">
        <v>45221</v>
      </c>
      <c r="H52" s="120">
        <v>45296</v>
      </c>
      <c r="I52" s="198" t="s">
        <v>179</v>
      </c>
      <c r="J52" s="120" t="s">
        <v>179</v>
      </c>
      <c r="K52" s="116">
        <v>20000</v>
      </c>
    </row>
    <row r="53" spans="1:11" s="33" customFormat="1" ht="15" thickTop="1">
      <c r="A53" s="268" t="s">
        <v>241</v>
      </c>
      <c r="B53" s="269"/>
      <c r="C53" s="269"/>
      <c r="D53" s="269"/>
      <c r="E53" s="269"/>
      <c r="F53" s="269"/>
      <c r="G53" s="269"/>
      <c r="H53" s="269"/>
      <c r="I53" s="269"/>
      <c r="J53" s="269"/>
      <c r="K53" s="270"/>
    </row>
    <row r="54" spans="1:11" s="33" customFormat="1">
      <c r="A54" s="271"/>
      <c r="B54" s="272"/>
      <c r="C54" s="272"/>
      <c r="D54" s="272"/>
      <c r="E54" s="272"/>
      <c r="F54" s="272"/>
      <c r="G54" s="272"/>
      <c r="H54" s="272"/>
      <c r="I54" s="272"/>
      <c r="J54" s="272"/>
      <c r="K54" s="273"/>
    </row>
    <row r="55" spans="1:11" s="33" customFormat="1" ht="28.8">
      <c r="A55" s="94">
        <v>3</v>
      </c>
      <c r="B55" s="77" t="s">
        <v>4</v>
      </c>
      <c r="C55" s="97" t="s">
        <v>43</v>
      </c>
      <c r="D55" s="82" t="s">
        <v>66</v>
      </c>
      <c r="E55" s="97" t="s">
        <v>71</v>
      </c>
      <c r="F55" s="88">
        <v>45352</v>
      </c>
      <c r="G55" s="106">
        <v>44977</v>
      </c>
      <c r="H55" s="86">
        <f t="shared" ref="H55" si="3">F55</f>
        <v>45352</v>
      </c>
      <c r="I55" s="106">
        <v>45297</v>
      </c>
      <c r="J55" s="118">
        <v>50000</v>
      </c>
      <c r="K55" s="112">
        <v>75000</v>
      </c>
    </row>
    <row r="56" spans="1:11" s="33" customFormat="1" ht="28.8">
      <c r="A56" s="94">
        <v>31</v>
      </c>
      <c r="B56" s="77" t="s">
        <v>31</v>
      </c>
      <c r="C56" s="97" t="s">
        <v>43</v>
      </c>
      <c r="D56" s="82" t="s">
        <v>163</v>
      </c>
      <c r="E56" s="102" t="s">
        <v>71</v>
      </c>
      <c r="F56" s="29">
        <v>45338</v>
      </c>
      <c r="G56" s="107">
        <v>45214</v>
      </c>
      <c r="H56" s="86">
        <v>45260</v>
      </c>
      <c r="I56" s="106">
        <v>45323</v>
      </c>
      <c r="J56" s="118">
        <v>300000</v>
      </c>
      <c r="K56" s="113">
        <v>325000</v>
      </c>
    </row>
    <row r="57" spans="1:11" s="33" customFormat="1"/>
    <row r="58" spans="1:11" s="33" customFormat="1"/>
    <row r="59" spans="1:11" s="33" customFormat="1"/>
    <row r="60" spans="1:11" s="33" customFormat="1"/>
    <row r="61" spans="1:11">
      <c r="A61"/>
      <c r="B61"/>
      <c r="C61"/>
      <c r="D61"/>
      <c r="E61"/>
      <c r="F61"/>
      <c r="G61"/>
      <c r="H61"/>
      <c r="I61"/>
      <c r="J61"/>
      <c r="K61"/>
    </row>
    <row r="62" spans="1:11">
      <c r="A62"/>
      <c r="B62"/>
      <c r="C62"/>
      <c r="D62"/>
      <c r="E62"/>
      <c r="F62"/>
      <c r="G62"/>
      <c r="H62"/>
      <c r="I62"/>
      <c r="J62"/>
      <c r="K62"/>
    </row>
    <row r="63" spans="1:11">
      <c r="A63"/>
      <c r="B63"/>
      <c r="C63"/>
      <c r="D63"/>
      <c r="E63"/>
      <c r="F63"/>
      <c r="G63"/>
      <c r="H63"/>
      <c r="I63"/>
      <c r="J63"/>
      <c r="K63"/>
    </row>
    <row r="64" spans="1:11">
      <c r="A64"/>
      <c r="B64"/>
      <c r="C64"/>
      <c r="D64"/>
      <c r="E64"/>
      <c r="F64"/>
      <c r="G64"/>
      <c r="H64"/>
      <c r="I64"/>
      <c r="J64"/>
      <c r="K64"/>
    </row>
    <row r="65" spans="1:11">
      <c r="A65"/>
      <c r="B65"/>
      <c r="C65"/>
      <c r="D65"/>
      <c r="E65"/>
      <c r="F65"/>
      <c r="G65"/>
      <c r="H65"/>
      <c r="I65"/>
      <c r="J65"/>
      <c r="K65"/>
    </row>
    <row r="66" spans="1:11">
      <c r="A66"/>
      <c r="B66"/>
      <c r="C66"/>
      <c r="D66"/>
      <c r="E66"/>
      <c r="F66"/>
      <c r="G66"/>
      <c r="H66"/>
      <c r="I66"/>
      <c r="J66"/>
      <c r="K66"/>
    </row>
    <row r="67" spans="1:11">
      <c r="A67"/>
      <c r="B67"/>
      <c r="C67"/>
      <c r="D67"/>
      <c r="E67"/>
      <c r="F67"/>
      <c r="G67"/>
      <c r="H67"/>
      <c r="I67"/>
      <c r="J67"/>
      <c r="K67"/>
    </row>
    <row r="68" spans="1:11">
      <c r="A68"/>
      <c r="B68"/>
      <c r="C68"/>
      <c r="D68"/>
      <c r="E68"/>
      <c r="F68"/>
      <c r="G68"/>
      <c r="H68"/>
      <c r="I68"/>
      <c r="J68"/>
      <c r="K68"/>
    </row>
    <row r="69" spans="1:11">
      <c r="A69"/>
      <c r="B69"/>
      <c r="C69"/>
      <c r="D69"/>
      <c r="E69"/>
      <c r="F69"/>
      <c r="G69"/>
      <c r="H69"/>
      <c r="I69"/>
      <c r="J69"/>
      <c r="K69"/>
    </row>
    <row r="70" spans="1:11">
      <c r="A70"/>
      <c r="B70"/>
      <c r="C70"/>
      <c r="D70"/>
      <c r="E70"/>
      <c r="F70"/>
      <c r="G70"/>
      <c r="H70"/>
      <c r="I70"/>
      <c r="J70"/>
      <c r="K70"/>
    </row>
    <row r="71" spans="1:11">
      <c r="A71"/>
      <c r="B71"/>
      <c r="C71"/>
      <c r="D71"/>
      <c r="E71"/>
      <c r="F71"/>
      <c r="G71"/>
      <c r="H71"/>
      <c r="I71"/>
      <c r="J71"/>
      <c r="K71"/>
    </row>
    <row r="72" spans="1:11">
      <c r="A72"/>
      <c r="B72"/>
      <c r="C72"/>
      <c r="D72"/>
      <c r="E72"/>
      <c r="F72"/>
      <c r="G72"/>
      <c r="H72"/>
      <c r="I72"/>
      <c r="J72"/>
      <c r="K72"/>
    </row>
    <row r="73" spans="1:11">
      <c r="A73"/>
      <c r="B73"/>
      <c r="C73"/>
      <c r="D73"/>
      <c r="E73"/>
      <c r="F73"/>
      <c r="G73"/>
      <c r="H73"/>
      <c r="I73"/>
      <c r="J73"/>
      <c r="K73"/>
    </row>
    <row r="74" spans="1:11">
      <c r="A74"/>
      <c r="B74"/>
      <c r="C74"/>
      <c r="D74"/>
      <c r="E74"/>
      <c r="F74"/>
      <c r="G74"/>
      <c r="H74"/>
      <c r="I74"/>
      <c r="J74"/>
      <c r="K74"/>
    </row>
    <row r="75" spans="1:11">
      <c r="A75"/>
      <c r="B75"/>
      <c r="C75"/>
      <c r="D75"/>
      <c r="E75"/>
      <c r="F75"/>
      <c r="G75"/>
      <c r="H75"/>
      <c r="I75"/>
      <c r="J75"/>
      <c r="K75"/>
    </row>
    <row r="76" spans="1:11">
      <c r="A76"/>
      <c r="B76"/>
      <c r="C76"/>
      <c r="D76"/>
      <c r="E76"/>
      <c r="F76"/>
      <c r="G76"/>
      <c r="H76"/>
      <c r="I76"/>
      <c r="J76"/>
      <c r="K76"/>
    </row>
    <row r="77" spans="1:11">
      <c r="A77"/>
      <c r="B77"/>
      <c r="C77"/>
      <c r="D77"/>
      <c r="E77"/>
      <c r="F77"/>
      <c r="G77"/>
      <c r="H77"/>
      <c r="I77"/>
      <c r="J77"/>
      <c r="K77"/>
    </row>
    <row r="78" spans="1:11">
      <c r="A78"/>
      <c r="B78"/>
      <c r="C78"/>
      <c r="D78"/>
      <c r="E78"/>
      <c r="F78"/>
      <c r="G78"/>
      <c r="H78"/>
      <c r="I78"/>
      <c r="J78"/>
      <c r="K78"/>
    </row>
    <row r="79" spans="1:11">
      <c r="A79"/>
      <c r="B79"/>
      <c r="C79"/>
      <c r="D79"/>
      <c r="E79"/>
      <c r="F79"/>
      <c r="G79"/>
      <c r="H79"/>
      <c r="I79"/>
      <c r="J79"/>
      <c r="K79"/>
    </row>
    <row r="80" spans="1:11">
      <c r="A80"/>
      <c r="B80"/>
      <c r="C80"/>
      <c r="D80"/>
      <c r="E80"/>
      <c r="F80"/>
      <c r="G80"/>
      <c r="H80"/>
      <c r="I80"/>
      <c r="J80"/>
      <c r="K80"/>
    </row>
    <row r="81" spans="1:11">
      <c r="A81"/>
      <c r="B81"/>
      <c r="C81"/>
      <c r="D81"/>
      <c r="E81"/>
      <c r="F81"/>
      <c r="G81"/>
      <c r="H81"/>
      <c r="I81"/>
      <c r="J81"/>
      <c r="K81"/>
    </row>
    <row r="82" spans="1:11">
      <c r="A82"/>
      <c r="B82"/>
      <c r="C82"/>
      <c r="D82"/>
      <c r="E82"/>
      <c r="F82"/>
      <c r="G82"/>
      <c r="H82"/>
      <c r="I82"/>
      <c r="J82"/>
      <c r="K82"/>
    </row>
    <row r="83" spans="1:11">
      <c r="A83"/>
      <c r="B83"/>
      <c r="C83"/>
      <c r="D83"/>
      <c r="E83"/>
      <c r="F83"/>
      <c r="G83"/>
      <c r="H83"/>
      <c r="I83"/>
      <c r="J83"/>
      <c r="K83"/>
    </row>
    <row r="84" spans="1:11">
      <c r="A84"/>
      <c r="B84"/>
      <c r="C84"/>
      <c r="D84"/>
      <c r="E84"/>
      <c r="F84"/>
      <c r="G84"/>
      <c r="H84"/>
      <c r="I84"/>
      <c r="J84"/>
      <c r="K84"/>
    </row>
    <row r="85" spans="1:11">
      <c r="A85"/>
      <c r="B85"/>
      <c r="C85"/>
      <c r="D85"/>
      <c r="E85"/>
      <c r="F85"/>
      <c r="G85"/>
      <c r="H85"/>
      <c r="I85"/>
      <c r="J85"/>
      <c r="K85"/>
    </row>
    <row r="86" spans="1:11">
      <c r="A86"/>
      <c r="B86"/>
      <c r="C86"/>
      <c r="D86"/>
      <c r="E86"/>
      <c r="F86"/>
      <c r="G86"/>
      <c r="H86"/>
      <c r="I86"/>
      <c r="J86"/>
      <c r="K86"/>
    </row>
    <row r="87" spans="1:11">
      <c r="A87"/>
      <c r="B87"/>
      <c r="C87"/>
      <c r="D87"/>
      <c r="E87"/>
      <c r="F87"/>
      <c r="G87"/>
      <c r="H87"/>
      <c r="I87"/>
      <c r="J87"/>
      <c r="K87"/>
    </row>
    <row r="88" spans="1:11">
      <c r="A88"/>
      <c r="B88"/>
      <c r="C88"/>
      <c r="D88"/>
      <c r="E88"/>
      <c r="F88"/>
      <c r="G88"/>
      <c r="H88"/>
      <c r="I88"/>
      <c r="J88"/>
      <c r="K88"/>
    </row>
    <row r="89" spans="1:11">
      <c r="A89"/>
      <c r="B89"/>
      <c r="C89"/>
      <c r="D89"/>
      <c r="E89"/>
      <c r="F89"/>
      <c r="G89"/>
      <c r="H89"/>
      <c r="I89"/>
      <c r="J89"/>
      <c r="K89"/>
    </row>
    <row r="90" spans="1:11">
      <c r="A90"/>
      <c r="B90"/>
      <c r="C90"/>
      <c r="D90"/>
      <c r="E90"/>
      <c r="F90"/>
      <c r="G90"/>
      <c r="H90"/>
      <c r="I90"/>
      <c r="J90"/>
      <c r="K90"/>
    </row>
    <row r="91" spans="1:11">
      <c r="A91"/>
      <c r="B91"/>
      <c r="C91"/>
      <c r="D91"/>
      <c r="E91"/>
      <c r="F91"/>
      <c r="G91"/>
      <c r="H91"/>
      <c r="I91"/>
      <c r="J91"/>
      <c r="K91"/>
    </row>
    <row r="92" spans="1:11">
      <c r="A92"/>
      <c r="B92"/>
      <c r="C92"/>
      <c r="D92"/>
      <c r="E92"/>
      <c r="F92"/>
      <c r="G92"/>
      <c r="H92"/>
      <c r="I92"/>
      <c r="J92"/>
      <c r="K92"/>
    </row>
    <row r="93" spans="1:11">
      <c r="A93"/>
      <c r="B93"/>
      <c r="C93"/>
      <c r="D93"/>
      <c r="E93"/>
      <c r="F93"/>
      <c r="G93"/>
      <c r="H93"/>
      <c r="I93"/>
      <c r="J93"/>
      <c r="K93"/>
    </row>
    <row r="94" spans="1:11">
      <c r="A94"/>
      <c r="B94"/>
      <c r="C94"/>
      <c r="D94"/>
      <c r="E94"/>
      <c r="F94"/>
      <c r="G94"/>
      <c r="H94"/>
      <c r="I94"/>
      <c r="J94"/>
      <c r="K94"/>
    </row>
    <row r="95" spans="1:11">
      <c r="A95"/>
      <c r="B95"/>
      <c r="C95"/>
      <c r="D95"/>
      <c r="E95"/>
      <c r="F95"/>
      <c r="G95"/>
      <c r="H95"/>
      <c r="I95"/>
      <c r="J95"/>
      <c r="K95"/>
    </row>
    <row r="96" spans="1:11">
      <c r="A96"/>
      <c r="B96"/>
      <c r="C96"/>
      <c r="D96"/>
      <c r="E96"/>
      <c r="F96"/>
      <c r="G96"/>
      <c r="H96"/>
      <c r="I96"/>
      <c r="J96"/>
      <c r="K96"/>
    </row>
    <row r="97" spans="1:11">
      <c r="A97"/>
      <c r="B97"/>
      <c r="C97"/>
      <c r="D97"/>
      <c r="E97"/>
      <c r="F97"/>
      <c r="G97"/>
      <c r="H97"/>
      <c r="I97"/>
      <c r="J97"/>
      <c r="K97"/>
    </row>
    <row r="98" spans="1:11">
      <c r="A98"/>
      <c r="B98"/>
      <c r="C98"/>
      <c r="D98"/>
      <c r="E98"/>
      <c r="F98"/>
      <c r="G98"/>
      <c r="H98"/>
      <c r="I98"/>
      <c r="J98"/>
      <c r="K98"/>
    </row>
    <row r="99" spans="1:11">
      <c r="A99"/>
      <c r="B99"/>
      <c r="C99"/>
      <c r="D99"/>
      <c r="E99"/>
      <c r="F99"/>
      <c r="G99"/>
      <c r="H99"/>
      <c r="I99"/>
      <c r="J99"/>
      <c r="K99"/>
    </row>
    <row r="100" spans="1:11">
      <c r="A100"/>
      <c r="B100"/>
      <c r="C100"/>
      <c r="D100"/>
      <c r="E100"/>
      <c r="F100"/>
      <c r="G100"/>
      <c r="H100"/>
      <c r="I100"/>
      <c r="J100"/>
      <c r="K100"/>
    </row>
    <row r="101" spans="1:11">
      <c r="A101"/>
      <c r="B101"/>
      <c r="C101"/>
      <c r="D101"/>
      <c r="E101"/>
      <c r="F101"/>
      <c r="G101"/>
      <c r="H101"/>
      <c r="I101"/>
      <c r="J101"/>
      <c r="K101"/>
    </row>
    <row r="102" spans="1:11">
      <c r="A102"/>
      <c r="B102"/>
      <c r="C102"/>
      <c r="D102"/>
      <c r="E102"/>
      <c r="F102"/>
      <c r="G102"/>
      <c r="H102"/>
      <c r="I102"/>
      <c r="J102"/>
      <c r="K102"/>
    </row>
    <row r="103" spans="1:11">
      <c r="A103"/>
      <c r="B103"/>
      <c r="C103"/>
      <c r="D103"/>
      <c r="E103"/>
      <c r="F103"/>
      <c r="G103"/>
      <c r="H103"/>
      <c r="I103"/>
      <c r="J103"/>
      <c r="K103"/>
    </row>
    <row r="104" spans="1:11">
      <c r="A104"/>
      <c r="B104"/>
      <c r="C104"/>
      <c r="D104"/>
      <c r="E104"/>
      <c r="F104"/>
      <c r="G104"/>
      <c r="H104"/>
      <c r="I104"/>
      <c r="J104"/>
      <c r="K104"/>
    </row>
    <row r="105" spans="1:11">
      <c r="A105"/>
      <c r="B105"/>
      <c r="C105"/>
      <c r="D105"/>
      <c r="E105"/>
      <c r="F105"/>
      <c r="G105"/>
      <c r="H105"/>
      <c r="I105"/>
      <c r="J105"/>
      <c r="K105"/>
    </row>
    <row r="106" spans="1:11">
      <c r="A106"/>
      <c r="B106"/>
      <c r="C106"/>
      <c r="D106"/>
      <c r="E106"/>
      <c r="F106"/>
      <c r="G106"/>
      <c r="H106"/>
      <c r="I106"/>
      <c r="J106"/>
      <c r="K106"/>
    </row>
    <row r="107" spans="1:11">
      <c r="A107"/>
      <c r="B107"/>
      <c r="C107"/>
      <c r="D107"/>
      <c r="E107"/>
      <c r="F107"/>
      <c r="G107"/>
      <c r="H107"/>
      <c r="I107"/>
      <c r="J107"/>
      <c r="K107"/>
    </row>
    <row r="108" spans="1:11">
      <c r="A108"/>
      <c r="B108"/>
      <c r="C108"/>
      <c r="D108"/>
      <c r="E108"/>
      <c r="F108"/>
      <c r="G108"/>
      <c r="H108"/>
      <c r="I108"/>
      <c r="J108"/>
      <c r="K108"/>
    </row>
  </sheetData>
  <mergeCells count="14">
    <mergeCell ref="B4:K4"/>
    <mergeCell ref="A53:K54"/>
    <mergeCell ref="J2:J3"/>
    <mergeCell ref="K2:K3"/>
    <mergeCell ref="A1:K1"/>
    <mergeCell ref="F2:F3"/>
    <mergeCell ref="G2:G3"/>
    <mergeCell ref="H2:H3"/>
    <mergeCell ref="I2:I3"/>
    <mergeCell ref="A2:A3"/>
    <mergeCell ref="B2:B3"/>
    <mergeCell ref="C2:C3"/>
    <mergeCell ref="D2:D3"/>
    <mergeCell ref="E2:E3"/>
  </mergeCells>
  <pageMargins left="0.511811024" right="0.511811024" top="0.31" bottom="0.31" header="0.31496062000000002" footer="0.31496062000000002"/>
  <pageSetup paperSize="9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J259"/>
  <sheetViews>
    <sheetView topLeftCell="A16" zoomScale="90" zoomScaleNormal="90" workbookViewId="0">
      <selection activeCell="A83" sqref="A83:P259"/>
    </sheetView>
  </sheetViews>
  <sheetFormatPr defaultRowHeight="14.4"/>
  <cols>
    <col min="1" max="1" width="5.5546875" style="123" customWidth="1"/>
    <col min="2" max="2" width="36.5546875" style="124" customWidth="1"/>
    <col min="3" max="3" width="12.109375" style="128" customWidth="1"/>
    <col min="4" max="4" width="5.5546875" style="147" customWidth="1"/>
    <col min="5" max="5" width="7.5546875" style="137" customWidth="1"/>
    <col min="6" max="6" width="8.109375" style="137" customWidth="1"/>
    <col min="7" max="7" width="16.44140625" style="152" customWidth="1"/>
    <col min="8" max="8" width="13.44140625" style="142" customWidth="1"/>
    <col min="9" max="9" width="13.109375" style="153" customWidth="1"/>
    <col min="10" max="10" width="25.5546875" style="153" customWidth="1"/>
  </cols>
  <sheetData>
    <row r="1" spans="1:10" ht="50.25" customHeight="1" thickTop="1" thickBot="1">
      <c r="A1" s="297" t="s">
        <v>103</v>
      </c>
      <c r="B1" s="298"/>
      <c r="C1" s="298"/>
      <c r="D1" s="298"/>
      <c r="E1" s="298"/>
      <c r="F1" s="298"/>
      <c r="G1" s="298"/>
      <c r="H1" s="298"/>
      <c r="I1" s="298"/>
      <c r="J1" s="299"/>
    </row>
    <row r="2" spans="1:10" ht="83.25" customHeight="1" thickTop="1" thickBot="1">
      <c r="A2" s="306" t="s">
        <v>92</v>
      </c>
      <c r="B2" s="308" t="s">
        <v>39</v>
      </c>
      <c r="C2" s="310" t="s">
        <v>101</v>
      </c>
      <c r="D2" s="312" t="s">
        <v>54</v>
      </c>
      <c r="E2" s="314" t="s">
        <v>64</v>
      </c>
      <c r="F2" s="315"/>
      <c r="G2" s="301" t="s">
        <v>102</v>
      </c>
      <c r="H2" s="303" t="s">
        <v>58</v>
      </c>
      <c r="I2" s="300" t="s">
        <v>104</v>
      </c>
      <c r="J2" s="300" t="s">
        <v>127</v>
      </c>
    </row>
    <row r="3" spans="1:10" ht="125.25" customHeight="1" thickTop="1" thickBot="1">
      <c r="A3" s="307"/>
      <c r="B3" s="309"/>
      <c r="C3" s="311"/>
      <c r="D3" s="313"/>
      <c r="E3" s="129" t="s">
        <v>60</v>
      </c>
      <c r="F3" s="130" t="s">
        <v>61</v>
      </c>
      <c r="G3" s="302"/>
      <c r="H3" s="304"/>
      <c r="I3" s="301"/>
      <c r="J3" s="301"/>
    </row>
    <row r="4" spans="1:10" ht="30" customHeight="1" thickTop="1">
      <c r="A4" s="305" t="s">
        <v>89</v>
      </c>
      <c r="B4" s="157"/>
      <c r="C4" s="125"/>
      <c r="D4" s="144"/>
      <c r="E4" s="131"/>
      <c r="F4" s="131"/>
      <c r="G4" s="148"/>
      <c r="H4" s="138"/>
      <c r="I4" s="161"/>
      <c r="J4" s="163"/>
    </row>
    <row r="5" spans="1:10" ht="30" customHeight="1">
      <c r="A5" s="295"/>
      <c r="B5" s="158"/>
      <c r="C5" s="126"/>
      <c r="D5" s="145"/>
      <c r="E5" s="132"/>
      <c r="F5" s="132"/>
      <c r="G5" s="149"/>
      <c r="H5" s="139"/>
      <c r="I5" s="162"/>
      <c r="J5" s="155"/>
    </row>
    <row r="6" spans="1:10" s="37" customFormat="1" ht="30" customHeight="1">
      <c r="A6" s="295"/>
      <c r="B6" s="158"/>
      <c r="C6" s="126"/>
      <c r="D6" s="143"/>
      <c r="E6" s="133"/>
      <c r="F6" s="133"/>
      <c r="G6" s="150"/>
      <c r="H6" s="140"/>
      <c r="I6" s="162"/>
      <c r="J6" s="155"/>
    </row>
    <row r="7" spans="1:10" s="37" customFormat="1" ht="30" customHeight="1">
      <c r="A7" s="295"/>
      <c r="B7" s="158"/>
      <c r="C7" s="126"/>
      <c r="D7" s="143"/>
      <c r="E7" s="133"/>
      <c r="F7" s="133"/>
      <c r="G7" s="150"/>
      <c r="H7" s="140"/>
      <c r="I7" s="162"/>
      <c r="J7" s="155"/>
    </row>
    <row r="8" spans="1:10" s="37" customFormat="1" ht="30" customHeight="1">
      <c r="A8" s="295"/>
      <c r="B8" s="158"/>
      <c r="C8" s="126"/>
      <c r="D8" s="143"/>
      <c r="E8" s="133"/>
      <c r="F8" s="133"/>
      <c r="G8" s="150"/>
      <c r="H8" s="140"/>
      <c r="I8" s="162"/>
      <c r="J8" s="155"/>
    </row>
    <row r="9" spans="1:10" s="37" customFormat="1" ht="30" customHeight="1">
      <c r="A9" s="295"/>
      <c r="B9" s="158"/>
      <c r="C9" s="126"/>
      <c r="D9" s="143"/>
      <c r="E9" s="133"/>
      <c r="F9" s="133"/>
      <c r="G9" s="150"/>
      <c r="H9" s="140"/>
      <c r="I9" s="162"/>
      <c r="J9" s="155"/>
    </row>
    <row r="10" spans="1:10" s="37" customFormat="1" ht="30" customHeight="1">
      <c r="A10" s="295"/>
      <c r="B10" s="158"/>
      <c r="C10" s="126"/>
      <c r="D10" s="143"/>
      <c r="E10" s="133"/>
      <c r="F10" s="133"/>
      <c r="G10" s="150"/>
      <c r="H10" s="140"/>
      <c r="I10" s="162"/>
      <c r="J10" s="155"/>
    </row>
    <row r="11" spans="1:10" s="37" customFormat="1" ht="30" customHeight="1">
      <c r="A11" s="296"/>
      <c r="B11" s="158"/>
      <c r="C11" s="126"/>
      <c r="D11" s="143"/>
      <c r="E11" s="134"/>
      <c r="F11" s="134"/>
      <c r="G11" s="150"/>
      <c r="H11" s="140"/>
      <c r="I11" s="162"/>
      <c r="J11" s="155"/>
    </row>
    <row r="12" spans="1:10" ht="30" customHeight="1">
      <c r="A12" s="294" t="s">
        <v>90</v>
      </c>
      <c r="B12" s="158"/>
      <c r="C12" s="126"/>
      <c r="D12" s="145"/>
      <c r="E12" s="135"/>
      <c r="F12" s="135"/>
      <c r="G12" s="149"/>
      <c r="H12" s="139"/>
      <c r="I12" s="162"/>
      <c r="J12" s="155"/>
    </row>
    <row r="13" spans="1:10" ht="30" customHeight="1">
      <c r="A13" s="295"/>
      <c r="B13" s="158"/>
      <c r="C13" s="126"/>
      <c r="D13" s="145"/>
      <c r="E13" s="135"/>
      <c r="F13" s="135"/>
      <c r="G13" s="149"/>
      <c r="H13" s="139"/>
      <c r="I13" s="162"/>
      <c r="J13" s="155"/>
    </row>
    <row r="14" spans="1:10" ht="30" customHeight="1">
      <c r="A14" s="295"/>
      <c r="B14" s="158"/>
      <c r="C14" s="126"/>
      <c r="D14" s="145"/>
      <c r="E14" s="135"/>
      <c r="F14" s="135"/>
      <c r="G14" s="149"/>
      <c r="H14" s="139"/>
      <c r="I14" s="162"/>
      <c r="J14" s="159"/>
    </row>
    <row r="15" spans="1:10" ht="30" customHeight="1">
      <c r="A15" s="295"/>
      <c r="B15" s="158"/>
      <c r="C15" s="126"/>
      <c r="D15" s="145"/>
      <c r="E15" s="135"/>
      <c r="F15" s="135"/>
      <c r="G15" s="149"/>
      <c r="H15" s="139"/>
      <c r="I15" s="162"/>
      <c r="J15" s="159"/>
    </row>
    <row r="16" spans="1:10" ht="30" customHeight="1">
      <c r="A16" s="295"/>
      <c r="B16" s="158"/>
      <c r="C16" s="126"/>
      <c r="D16" s="145"/>
      <c r="E16" s="135"/>
      <c r="F16" s="135"/>
      <c r="G16" s="149"/>
      <c r="H16" s="139"/>
      <c r="I16" s="162"/>
      <c r="J16" s="159"/>
    </row>
    <row r="17" spans="1:10" ht="30" customHeight="1">
      <c r="A17" s="295"/>
      <c r="B17" s="158"/>
      <c r="C17" s="126"/>
      <c r="D17" s="145"/>
      <c r="E17" s="135"/>
      <c r="F17" s="135"/>
      <c r="G17" s="149"/>
      <c r="H17" s="139"/>
      <c r="I17" s="162"/>
      <c r="J17" s="159"/>
    </row>
    <row r="18" spans="1:10" ht="30" customHeight="1">
      <c r="A18" s="295"/>
      <c r="B18" s="158"/>
      <c r="C18" s="126"/>
      <c r="D18" s="145"/>
      <c r="E18" s="135"/>
      <c r="F18" s="135"/>
      <c r="G18" s="149"/>
      <c r="H18" s="139"/>
      <c r="I18" s="162"/>
      <c r="J18" s="159"/>
    </row>
    <row r="19" spans="1:10" ht="30" customHeight="1">
      <c r="A19" s="296"/>
      <c r="B19" s="158"/>
      <c r="C19" s="126"/>
      <c r="D19" s="145"/>
      <c r="E19" s="135"/>
      <c r="F19" s="135"/>
      <c r="G19" s="149"/>
      <c r="H19" s="139"/>
      <c r="I19" s="162"/>
      <c r="J19" s="159"/>
    </row>
    <row r="20" spans="1:10" ht="30" customHeight="1">
      <c r="A20" s="294" t="s">
        <v>91</v>
      </c>
      <c r="B20" s="158"/>
      <c r="C20" s="126"/>
      <c r="D20" s="145"/>
      <c r="E20" s="135"/>
      <c r="F20" s="135"/>
      <c r="G20" s="149"/>
      <c r="H20" s="139"/>
      <c r="I20" s="162"/>
      <c r="J20" s="155"/>
    </row>
    <row r="21" spans="1:10" ht="30" customHeight="1">
      <c r="A21" s="295"/>
      <c r="B21" s="158"/>
      <c r="C21" s="126"/>
      <c r="D21" s="145"/>
      <c r="E21" s="135"/>
      <c r="F21" s="135"/>
      <c r="G21" s="149"/>
      <c r="H21" s="139"/>
      <c r="I21" s="162"/>
      <c r="J21" s="155"/>
    </row>
    <row r="22" spans="1:10" ht="30" customHeight="1">
      <c r="A22" s="295"/>
      <c r="B22" s="158"/>
      <c r="C22" s="126"/>
      <c r="D22" s="145"/>
      <c r="E22" s="132"/>
      <c r="F22" s="132"/>
      <c r="G22" s="149"/>
      <c r="H22" s="139"/>
      <c r="I22" s="162"/>
      <c r="J22" s="159"/>
    </row>
    <row r="23" spans="1:10" ht="30" customHeight="1">
      <c r="A23" s="295"/>
      <c r="B23" s="158"/>
      <c r="C23" s="126"/>
      <c r="D23" s="145"/>
      <c r="E23" s="135"/>
      <c r="F23" s="135"/>
      <c r="G23" s="149"/>
      <c r="H23" s="139"/>
      <c r="I23" s="162"/>
      <c r="J23" s="155"/>
    </row>
    <row r="24" spans="1:10" ht="30" customHeight="1">
      <c r="A24" s="295"/>
      <c r="B24" s="158"/>
      <c r="C24" s="126"/>
      <c r="D24" s="145"/>
      <c r="E24" s="135"/>
      <c r="F24" s="135"/>
      <c r="G24" s="149"/>
      <c r="H24" s="139"/>
      <c r="I24" s="162"/>
      <c r="J24" s="155"/>
    </row>
    <row r="25" spans="1:10" ht="30" customHeight="1">
      <c r="A25" s="295"/>
      <c r="B25" s="158"/>
      <c r="C25" s="126"/>
      <c r="D25" s="145"/>
      <c r="E25" s="135"/>
      <c r="F25" s="135"/>
      <c r="G25" s="149"/>
      <c r="H25" s="139"/>
      <c r="I25" s="162"/>
      <c r="J25" s="155"/>
    </row>
    <row r="26" spans="1:10" ht="30" customHeight="1">
      <c r="A26" s="295"/>
      <c r="B26" s="158"/>
      <c r="C26" s="126"/>
      <c r="D26" s="145"/>
      <c r="E26" s="135"/>
      <c r="F26" s="135"/>
      <c r="G26" s="149"/>
      <c r="H26" s="139"/>
      <c r="I26" s="162"/>
      <c r="J26" s="155"/>
    </row>
    <row r="27" spans="1:10" ht="30" customHeight="1">
      <c r="A27" s="296"/>
      <c r="B27" s="158"/>
      <c r="C27" s="126"/>
      <c r="D27" s="145"/>
      <c r="E27" s="135"/>
      <c r="F27" s="135"/>
      <c r="G27" s="149"/>
      <c r="H27" s="139"/>
      <c r="I27" s="162"/>
      <c r="J27" s="155"/>
    </row>
    <row r="28" spans="1:10" ht="30" customHeight="1">
      <c r="A28" s="294" t="s">
        <v>93</v>
      </c>
      <c r="B28" s="158"/>
      <c r="C28" s="126"/>
      <c r="D28" s="145"/>
      <c r="E28" s="135"/>
      <c r="F28" s="135"/>
      <c r="G28" s="149"/>
      <c r="H28" s="139"/>
      <c r="I28" s="162"/>
      <c r="J28" s="155"/>
    </row>
    <row r="29" spans="1:10" ht="30" customHeight="1">
      <c r="A29" s="295"/>
      <c r="B29" s="158"/>
      <c r="C29" s="126"/>
      <c r="D29" s="145"/>
      <c r="E29" s="135"/>
      <c r="F29" s="135"/>
      <c r="G29" s="149"/>
      <c r="H29" s="139"/>
      <c r="I29" s="162"/>
      <c r="J29" s="155"/>
    </row>
    <row r="30" spans="1:10" ht="30" customHeight="1">
      <c r="A30" s="295"/>
      <c r="B30" s="158"/>
      <c r="C30" s="126"/>
      <c r="D30" s="145"/>
      <c r="E30" s="135"/>
      <c r="F30" s="135"/>
      <c r="G30" s="149"/>
      <c r="H30" s="139"/>
      <c r="I30" s="162"/>
      <c r="J30" s="155"/>
    </row>
    <row r="31" spans="1:10" ht="30" customHeight="1">
      <c r="A31" s="295"/>
      <c r="B31" s="158"/>
      <c r="C31" s="126"/>
      <c r="D31" s="145"/>
      <c r="E31" s="135"/>
      <c r="F31" s="135"/>
      <c r="G31" s="149"/>
      <c r="H31" s="139"/>
      <c r="I31" s="162"/>
      <c r="J31" s="155"/>
    </row>
    <row r="32" spans="1:10" ht="30" customHeight="1">
      <c r="A32" s="296"/>
      <c r="B32" s="158"/>
      <c r="C32" s="126"/>
      <c r="D32" s="145"/>
      <c r="E32" s="135"/>
      <c r="F32" s="135"/>
      <c r="G32" s="149"/>
      <c r="H32" s="139"/>
      <c r="I32" s="162"/>
      <c r="J32" s="155"/>
    </row>
    <row r="33" spans="1:10" ht="30" customHeight="1">
      <c r="A33" s="294" t="s">
        <v>94</v>
      </c>
      <c r="B33" s="158"/>
      <c r="C33" s="126"/>
      <c r="D33" s="145"/>
      <c r="E33" s="135"/>
      <c r="F33" s="135"/>
      <c r="G33" s="149"/>
      <c r="H33" s="139"/>
      <c r="I33" s="162"/>
      <c r="J33" s="155"/>
    </row>
    <row r="34" spans="1:10" ht="30" customHeight="1">
      <c r="A34" s="295"/>
      <c r="B34" s="158"/>
      <c r="C34" s="126"/>
      <c r="D34" s="145"/>
      <c r="E34" s="135"/>
      <c r="F34" s="135"/>
      <c r="G34" s="149"/>
      <c r="H34" s="139"/>
      <c r="I34" s="162"/>
      <c r="J34" s="155"/>
    </row>
    <row r="35" spans="1:10" ht="30" customHeight="1">
      <c r="A35" s="295"/>
      <c r="B35" s="158"/>
      <c r="C35" s="126"/>
      <c r="D35" s="145"/>
      <c r="E35" s="135"/>
      <c r="F35" s="135"/>
      <c r="G35" s="149"/>
      <c r="H35" s="139"/>
      <c r="I35" s="162"/>
      <c r="J35" s="155"/>
    </row>
    <row r="36" spans="1:10" ht="30" customHeight="1">
      <c r="A36" s="295"/>
      <c r="B36" s="158"/>
      <c r="C36" s="126"/>
      <c r="D36" s="145"/>
      <c r="E36" s="135"/>
      <c r="F36" s="135"/>
      <c r="G36" s="149"/>
      <c r="H36" s="139"/>
      <c r="I36" s="162"/>
      <c r="J36" s="155"/>
    </row>
    <row r="37" spans="1:10" ht="30" customHeight="1">
      <c r="A37" s="296"/>
      <c r="B37" s="158"/>
      <c r="C37" s="126"/>
      <c r="D37" s="145"/>
      <c r="E37" s="135"/>
      <c r="F37" s="135"/>
      <c r="G37" s="149"/>
      <c r="H37" s="139"/>
      <c r="I37" s="150"/>
      <c r="J37" s="155"/>
    </row>
    <row r="38" spans="1:10" ht="30" customHeight="1">
      <c r="A38" s="294" t="s">
        <v>95</v>
      </c>
      <c r="B38" s="158"/>
      <c r="C38" s="126"/>
      <c r="D38" s="145"/>
      <c r="E38" s="135"/>
      <c r="F38" s="135"/>
      <c r="G38" s="149"/>
      <c r="H38" s="139"/>
      <c r="I38" s="162"/>
      <c r="J38" s="155"/>
    </row>
    <row r="39" spans="1:10" ht="30" customHeight="1">
      <c r="A39" s="295"/>
      <c r="B39" s="158"/>
      <c r="C39" s="126"/>
      <c r="D39" s="145"/>
      <c r="E39" s="135"/>
      <c r="F39" s="135"/>
      <c r="G39" s="149"/>
      <c r="H39" s="139"/>
      <c r="I39" s="162"/>
      <c r="J39" s="155"/>
    </row>
    <row r="40" spans="1:10" ht="30" customHeight="1">
      <c r="A40" s="295"/>
      <c r="B40" s="158"/>
      <c r="C40" s="126"/>
      <c r="D40" s="145"/>
      <c r="E40" s="135"/>
      <c r="F40" s="135"/>
      <c r="G40" s="149"/>
      <c r="H40" s="139"/>
      <c r="I40" s="162"/>
      <c r="J40" s="155"/>
    </row>
    <row r="41" spans="1:10" ht="30" customHeight="1">
      <c r="A41" s="295"/>
      <c r="B41" s="158"/>
      <c r="C41" s="126"/>
      <c r="D41" s="145"/>
      <c r="E41" s="135"/>
      <c r="F41" s="135"/>
      <c r="G41" s="149"/>
      <c r="H41" s="139"/>
      <c r="I41" s="162"/>
      <c r="J41" s="155"/>
    </row>
    <row r="42" spans="1:10" ht="30" customHeight="1">
      <c r="A42" s="295"/>
      <c r="B42" s="158"/>
      <c r="C42" s="126"/>
      <c r="D42" s="145"/>
      <c r="E42" s="135"/>
      <c r="F42" s="135"/>
      <c r="G42" s="149"/>
      <c r="H42" s="139"/>
      <c r="I42" s="162"/>
      <c r="J42" s="155"/>
    </row>
    <row r="43" spans="1:10" ht="30" customHeight="1">
      <c r="A43" s="296"/>
      <c r="B43" s="158"/>
      <c r="C43" s="126"/>
      <c r="D43" s="145"/>
      <c r="E43" s="135"/>
      <c r="F43" s="135"/>
      <c r="G43" s="149"/>
      <c r="H43" s="139"/>
      <c r="I43" s="162"/>
      <c r="J43" s="155"/>
    </row>
    <row r="44" spans="1:10" ht="30" customHeight="1">
      <c r="A44" s="294" t="s">
        <v>96</v>
      </c>
      <c r="B44" s="158"/>
      <c r="C44" s="126"/>
      <c r="D44" s="145"/>
      <c r="E44" s="135"/>
      <c r="F44" s="135"/>
      <c r="G44" s="149"/>
      <c r="H44" s="139"/>
      <c r="I44" s="162"/>
      <c r="J44" s="155"/>
    </row>
    <row r="45" spans="1:10" ht="30" customHeight="1">
      <c r="A45" s="295"/>
      <c r="B45" s="158"/>
      <c r="C45" s="126"/>
      <c r="D45" s="145"/>
      <c r="E45" s="135"/>
      <c r="F45" s="135"/>
      <c r="G45" s="149"/>
      <c r="H45" s="139"/>
      <c r="I45" s="162"/>
      <c r="J45" s="155"/>
    </row>
    <row r="46" spans="1:10" ht="30" customHeight="1">
      <c r="A46" s="295"/>
      <c r="B46" s="158"/>
      <c r="C46" s="126"/>
      <c r="D46" s="145"/>
      <c r="E46" s="135"/>
      <c r="F46" s="135"/>
      <c r="G46" s="149"/>
      <c r="H46" s="139"/>
      <c r="I46" s="162"/>
      <c r="J46" s="155"/>
    </row>
    <row r="47" spans="1:10" ht="62.25" customHeight="1">
      <c r="A47" s="295"/>
      <c r="B47" s="158"/>
      <c r="C47" s="126"/>
      <c r="D47" s="145"/>
      <c r="E47" s="135"/>
      <c r="F47" s="135"/>
      <c r="G47" s="149"/>
      <c r="H47" s="139"/>
      <c r="I47" s="150"/>
      <c r="J47" s="155"/>
    </row>
    <row r="48" spans="1:10" ht="30" customHeight="1">
      <c r="A48" s="296"/>
      <c r="B48" s="158"/>
      <c r="C48" s="126"/>
      <c r="D48" s="145"/>
      <c r="E48" s="135"/>
      <c r="F48" s="135"/>
      <c r="G48" s="149"/>
      <c r="H48" s="139"/>
      <c r="I48" s="162"/>
      <c r="J48" s="155"/>
    </row>
    <row r="49" spans="1:10" ht="30" customHeight="1">
      <c r="A49" s="294" t="s">
        <v>97</v>
      </c>
      <c r="B49" s="158"/>
      <c r="C49" s="126"/>
      <c r="D49" s="145"/>
      <c r="E49" s="135"/>
      <c r="F49" s="135"/>
      <c r="G49" s="149"/>
      <c r="H49" s="139"/>
      <c r="I49" s="162"/>
      <c r="J49" s="155"/>
    </row>
    <row r="50" spans="1:10" ht="30" customHeight="1">
      <c r="A50" s="295"/>
      <c r="B50" s="158"/>
      <c r="C50" s="126"/>
      <c r="D50" s="145"/>
      <c r="E50" s="135"/>
      <c r="F50" s="135"/>
      <c r="G50" s="149"/>
      <c r="H50" s="139"/>
      <c r="I50" s="162"/>
      <c r="J50" s="155"/>
    </row>
    <row r="51" spans="1:10" ht="30" customHeight="1">
      <c r="A51" s="295"/>
      <c r="B51" s="158"/>
      <c r="C51" s="126"/>
      <c r="D51" s="145"/>
      <c r="E51" s="135"/>
      <c r="F51" s="135"/>
      <c r="G51" s="149"/>
      <c r="H51" s="139"/>
      <c r="I51" s="162"/>
      <c r="J51" s="155"/>
    </row>
    <row r="52" spans="1:10" ht="30.75" customHeight="1">
      <c r="A52" s="295"/>
      <c r="B52" s="158"/>
      <c r="C52" s="126"/>
      <c r="D52" s="145"/>
      <c r="E52" s="135"/>
      <c r="F52" s="135"/>
      <c r="G52" s="149"/>
      <c r="H52" s="139"/>
      <c r="I52" s="150"/>
      <c r="J52" s="155"/>
    </row>
    <row r="53" spans="1:10" ht="30" customHeight="1">
      <c r="A53" s="296"/>
      <c r="B53" s="158"/>
      <c r="C53" s="126"/>
      <c r="D53" s="145"/>
      <c r="E53" s="135"/>
      <c r="F53" s="135"/>
      <c r="G53" s="149"/>
      <c r="H53" s="139"/>
      <c r="I53" s="162"/>
      <c r="J53" s="155"/>
    </row>
    <row r="54" spans="1:10" ht="30" customHeight="1">
      <c r="A54" s="295" t="s">
        <v>215</v>
      </c>
      <c r="B54" s="158"/>
      <c r="C54" s="126"/>
      <c r="D54" s="145"/>
      <c r="E54" s="135"/>
      <c r="F54" s="135"/>
      <c r="G54" s="149"/>
      <c r="H54" s="139"/>
      <c r="I54" s="150"/>
      <c r="J54" s="155"/>
    </row>
    <row r="55" spans="1:10" ht="46.5" customHeight="1">
      <c r="A55" s="295"/>
      <c r="B55" s="158"/>
      <c r="C55" s="126"/>
      <c r="D55" s="145"/>
      <c r="E55" s="135"/>
      <c r="F55" s="135"/>
      <c r="G55" s="149"/>
      <c r="H55" s="139"/>
      <c r="I55" s="150"/>
      <c r="J55" s="155"/>
    </row>
    <row r="56" spans="1:10" ht="30" customHeight="1">
      <c r="A56" s="295"/>
      <c r="B56" s="158"/>
      <c r="C56" s="126"/>
      <c r="D56" s="145"/>
      <c r="E56" s="135"/>
      <c r="F56" s="135"/>
      <c r="G56" s="149"/>
      <c r="H56" s="139"/>
      <c r="I56" s="162"/>
      <c r="J56" s="155"/>
    </row>
    <row r="57" spans="1:10" ht="30" customHeight="1">
      <c r="A57" s="295"/>
      <c r="B57" s="158"/>
      <c r="C57" s="126"/>
      <c r="D57" s="145"/>
      <c r="E57" s="135"/>
      <c r="F57" s="135"/>
      <c r="G57" s="149"/>
      <c r="H57" s="139"/>
      <c r="I57" s="162"/>
      <c r="J57" s="155"/>
    </row>
    <row r="58" spans="1:10" ht="30" customHeight="1">
      <c r="A58" s="296"/>
      <c r="B58" s="158"/>
      <c r="C58" s="126"/>
      <c r="D58" s="145"/>
      <c r="E58" s="135"/>
      <c r="F58" s="135"/>
      <c r="G58" s="149"/>
      <c r="H58" s="139"/>
      <c r="I58" s="162"/>
      <c r="J58" s="159"/>
    </row>
    <row r="59" spans="1:10" ht="30" customHeight="1">
      <c r="A59" s="294" t="s">
        <v>98</v>
      </c>
      <c r="B59" s="158"/>
      <c r="C59" s="126"/>
      <c r="D59" s="145"/>
      <c r="E59" s="135"/>
      <c r="F59" s="135"/>
      <c r="G59" s="149"/>
      <c r="H59" s="139"/>
      <c r="I59" s="162"/>
      <c r="J59" s="155"/>
    </row>
    <row r="60" spans="1:10" ht="30" customHeight="1">
      <c r="A60" s="295"/>
      <c r="B60" s="158"/>
      <c r="C60" s="126"/>
      <c r="D60" s="145"/>
      <c r="E60" s="135"/>
      <c r="F60" s="135"/>
      <c r="G60" s="149"/>
      <c r="H60" s="139"/>
      <c r="I60" s="162"/>
      <c r="J60" s="155"/>
    </row>
    <row r="61" spans="1:10" ht="30" customHeight="1">
      <c r="A61" s="295"/>
      <c r="B61" s="158"/>
      <c r="C61" s="126"/>
      <c r="D61" s="145"/>
      <c r="E61" s="135"/>
      <c r="F61" s="135"/>
      <c r="G61" s="149"/>
      <c r="H61" s="139"/>
      <c r="I61" s="162"/>
      <c r="J61" s="155"/>
    </row>
    <row r="62" spans="1:10" ht="30" customHeight="1">
      <c r="A62" s="295"/>
      <c r="B62" s="158"/>
      <c r="C62" s="126"/>
      <c r="D62" s="145"/>
      <c r="E62" s="135"/>
      <c r="F62" s="135"/>
      <c r="G62" s="149"/>
      <c r="H62" s="139"/>
      <c r="I62" s="162"/>
      <c r="J62" s="155"/>
    </row>
    <row r="63" spans="1:10" ht="30" customHeight="1">
      <c r="A63" s="296"/>
      <c r="B63" s="158"/>
      <c r="C63" s="126"/>
      <c r="D63" s="145"/>
      <c r="E63" s="135"/>
      <c r="F63" s="135"/>
      <c r="G63" s="149"/>
      <c r="H63" s="139"/>
      <c r="I63" s="162"/>
      <c r="J63" s="155"/>
    </row>
    <row r="64" spans="1:10" ht="30" customHeight="1">
      <c r="A64" s="292" t="s">
        <v>99</v>
      </c>
      <c r="B64" s="158"/>
      <c r="C64" s="126"/>
      <c r="D64" s="145"/>
      <c r="E64" s="135"/>
      <c r="F64" s="135"/>
      <c r="G64" s="149"/>
      <c r="H64" s="139"/>
      <c r="I64" s="162"/>
      <c r="J64" s="155"/>
    </row>
    <row r="65" spans="1:10" ht="30" customHeight="1">
      <c r="A65" s="292"/>
      <c r="B65" s="158"/>
      <c r="C65" s="126"/>
      <c r="D65" s="145"/>
      <c r="E65" s="135"/>
      <c r="F65" s="135"/>
      <c r="G65" s="149"/>
      <c r="H65" s="139"/>
      <c r="I65" s="162"/>
      <c r="J65" s="155"/>
    </row>
    <row r="66" spans="1:10" ht="47.25" customHeight="1">
      <c r="A66" s="292"/>
      <c r="B66" s="158"/>
      <c r="C66" s="126"/>
      <c r="D66" s="145"/>
      <c r="E66" s="135"/>
      <c r="F66" s="135"/>
      <c r="G66" s="149"/>
      <c r="H66" s="139"/>
      <c r="I66" s="162"/>
      <c r="J66" s="155"/>
    </row>
    <row r="67" spans="1:10" ht="30" customHeight="1">
      <c r="A67" s="292"/>
      <c r="B67" s="158"/>
      <c r="C67" s="126"/>
      <c r="D67" s="145"/>
      <c r="E67" s="135"/>
      <c r="F67" s="135"/>
      <c r="G67" s="149"/>
      <c r="H67" s="139"/>
      <c r="I67" s="162"/>
      <c r="J67" s="155"/>
    </row>
    <row r="68" spans="1:10" ht="30" customHeight="1">
      <c r="A68" s="292"/>
      <c r="B68" s="158"/>
      <c r="C68" s="126"/>
      <c r="D68" s="145"/>
      <c r="E68" s="135"/>
      <c r="F68" s="135"/>
      <c r="G68" s="149"/>
      <c r="H68" s="139"/>
      <c r="I68" s="149"/>
      <c r="J68" s="154"/>
    </row>
    <row r="69" spans="1:10" ht="30" customHeight="1">
      <c r="A69" s="292" t="s">
        <v>100</v>
      </c>
      <c r="B69" s="158"/>
      <c r="C69" s="126"/>
      <c r="D69" s="145"/>
      <c r="E69" s="135"/>
      <c r="F69" s="135"/>
      <c r="G69" s="149"/>
      <c r="H69" s="139"/>
      <c r="I69" s="149"/>
      <c r="J69" s="154"/>
    </row>
    <row r="70" spans="1:10" ht="30" customHeight="1">
      <c r="A70" s="292"/>
      <c r="B70" s="158"/>
      <c r="C70" s="126"/>
      <c r="D70" s="145"/>
      <c r="E70" s="135"/>
      <c r="F70" s="135"/>
      <c r="G70" s="149"/>
      <c r="H70" s="139"/>
      <c r="I70" s="149"/>
      <c r="J70" s="154"/>
    </row>
    <row r="71" spans="1:10" ht="30" customHeight="1">
      <c r="A71" s="292"/>
      <c r="B71" s="158"/>
      <c r="C71" s="126"/>
      <c r="D71" s="145"/>
      <c r="E71" s="135"/>
      <c r="F71" s="135"/>
      <c r="G71" s="149"/>
      <c r="H71" s="139"/>
      <c r="I71" s="149"/>
      <c r="J71" s="154"/>
    </row>
    <row r="72" spans="1:10" ht="30" customHeight="1">
      <c r="A72" s="292"/>
      <c r="B72" s="158"/>
      <c r="C72" s="126"/>
      <c r="D72" s="145"/>
      <c r="E72" s="135"/>
      <c r="F72" s="135"/>
      <c r="G72" s="149"/>
      <c r="H72" s="139"/>
      <c r="I72" s="149"/>
      <c r="J72" s="154"/>
    </row>
    <row r="73" spans="1:10" ht="30" customHeight="1" thickBot="1">
      <c r="A73" s="293"/>
      <c r="B73" s="160"/>
      <c r="C73" s="127"/>
      <c r="D73" s="146"/>
      <c r="E73" s="136"/>
      <c r="F73" s="136"/>
      <c r="G73" s="151"/>
      <c r="H73" s="141"/>
      <c r="I73" s="151"/>
      <c r="J73" s="156"/>
    </row>
    <row r="74" spans="1:10" s="33" customFormat="1" ht="15" thickTop="1">
      <c r="A74" s="122"/>
      <c r="B74" s="11"/>
      <c r="C74" s="5"/>
      <c r="D74" s="4"/>
      <c r="E74" s="32"/>
      <c r="F74" s="32"/>
      <c r="G74" s="31"/>
      <c r="H74" s="31"/>
    </row>
    <row r="75" spans="1:10" s="33" customFormat="1">
      <c r="A75" s="122"/>
      <c r="B75" s="11"/>
      <c r="C75" s="5"/>
      <c r="D75" s="4"/>
      <c r="E75" s="32"/>
      <c r="F75" s="32"/>
      <c r="G75" s="31"/>
      <c r="H75" s="31"/>
    </row>
    <row r="76" spans="1:10" s="33" customFormat="1">
      <c r="A76" s="122"/>
      <c r="B76" s="11"/>
      <c r="C76" s="5"/>
      <c r="D76" s="4"/>
      <c r="E76" s="32"/>
      <c r="F76" s="32"/>
      <c r="G76" s="31"/>
      <c r="H76" s="31"/>
    </row>
    <row r="77" spans="1:10" s="33" customFormat="1">
      <c r="A77" s="122"/>
      <c r="B77" s="11"/>
      <c r="C77" s="5"/>
      <c r="D77" s="4"/>
      <c r="E77" s="32"/>
      <c r="F77" s="32"/>
      <c r="G77" s="31"/>
      <c r="H77" s="31"/>
    </row>
    <row r="78" spans="1:10" s="33" customFormat="1">
      <c r="A78" s="122"/>
      <c r="B78" s="11"/>
      <c r="C78" s="5"/>
      <c r="D78" s="4"/>
      <c r="E78" s="32"/>
      <c r="F78" s="32"/>
      <c r="G78" s="31"/>
      <c r="H78" s="31"/>
    </row>
    <row r="79" spans="1:10" s="33" customFormat="1">
      <c r="A79" s="122"/>
      <c r="B79" s="11"/>
      <c r="C79" s="5"/>
      <c r="D79" s="4"/>
      <c r="E79" s="32"/>
      <c r="F79" s="32"/>
      <c r="G79" s="31"/>
      <c r="H79" s="31"/>
    </row>
    <row r="80" spans="1:10" s="33" customFormat="1">
      <c r="A80" s="122"/>
      <c r="B80" s="11"/>
      <c r="C80" s="5"/>
      <c r="D80" s="4"/>
      <c r="E80" s="32"/>
      <c r="F80" s="32"/>
      <c r="G80" s="31"/>
      <c r="H80" s="31"/>
    </row>
    <row r="81" spans="1:10">
      <c r="A81" s="122"/>
      <c r="B81" s="11"/>
      <c r="C81" s="5"/>
      <c r="D81" s="4"/>
      <c r="E81" s="32"/>
      <c r="F81" s="32"/>
      <c r="G81" s="31"/>
      <c r="H81" s="31"/>
      <c r="I81" s="33"/>
      <c r="J81"/>
    </row>
    <row r="82" spans="1:10">
      <c r="A82" s="122"/>
      <c r="B82" s="11"/>
      <c r="C82" s="5"/>
      <c r="D82" s="4"/>
      <c r="E82" s="32"/>
      <c r="F82" s="32"/>
      <c r="G82" s="31"/>
      <c r="H82" s="31"/>
      <c r="I82" s="33"/>
      <c r="J82"/>
    </row>
    <row r="83" spans="1:10">
      <c r="A83"/>
      <c r="B83"/>
      <c r="C83"/>
      <c r="D83"/>
      <c r="E83"/>
      <c r="F83"/>
      <c r="G83"/>
      <c r="H83"/>
      <c r="I83"/>
      <c r="J83"/>
    </row>
    <row r="84" spans="1:10">
      <c r="A84"/>
      <c r="B84"/>
      <c r="C84"/>
      <c r="D84"/>
      <c r="E84"/>
      <c r="F84"/>
      <c r="G84"/>
      <c r="H84"/>
      <c r="I84"/>
      <c r="J84"/>
    </row>
    <row r="85" spans="1:10">
      <c r="A85"/>
      <c r="B85"/>
      <c r="C85"/>
      <c r="D85"/>
      <c r="E85"/>
      <c r="F85"/>
      <c r="G85"/>
      <c r="H85"/>
      <c r="I85"/>
      <c r="J85"/>
    </row>
    <row r="86" spans="1:10">
      <c r="A86"/>
      <c r="B86"/>
      <c r="C86"/>
      <c r="D86"/>
      <c r="E86"/>
      <c r="F86"/>
      <c r="G86"/>
      <c r="H86"/>
      <c r="I86"/>
      <c r="J86"/>
    </row>
    <row r="87" spans="1:10">
      <c r="A87"/>
      <c r="B87"/>
      <c r="C87"/>
      <c r="D87"/>
      <c r="E87"/>
      <c r="F87"/>
      <c r="G87"/>
      <c r="H87"/>
      <c r="I87"/>
      <c r="J87"/>
    </row>
    <row r="88" spans="1:10">
      <c r="A88"/>
      <c r="B88"/>
      <c r="C88"/>
      <c r="D88"/>
      <c r="E88"/>
      <c r="F88"/>
      <c r="G88"/>
      <c r="H88"/>
      <c r="I88"/>
      <c r="J88"/>
    </row>
    <row r="89" spans="1:10">
      <c r="A89"/>
      <c r="B89"/>
      <c r="C89"/>
      <c r="D89"/>
      <c r="E89"/>
      <c r="F89"/>
      <c r="G89"/>
      <c r="H89"/>
      <c r="I89"/>
      <c r="J89"/>
    </row>
    <row r="90" spans="1:10">
      <c r="A90"/>
      <c r="B90"/>
      <c r="C90"/>
      <c r="D90"/>
      <c r="E90"/>
      <c r="F90"/>
      <c r="G90"/>
      <c r="H90"/>
      <c r="I90"/>
      <c r="J90"/>
    </row>
    <row r="91" spans="1:10">
      <c r="A91"/>
      <c r="B91"/>
      <c r="C91"/>
      <c r="D91"/>
      <c r="E91"/>
      <c r="F91"/>
      <c r="G91"/>
      <c r="H91"/>
      <c r="I91"/>
      <c r="J91"/>
    </row>
    <row r="92" spans="1:10">
      <c r="A92"/>
      <c r="B92"/>
      <c r="C92"/>
      <c r="D92"/>
      <c r="E92"/>
      <c r="F92"/>
      <c r="G92"/>
      <c r="H92"/>
      <c r="I92"/>
      <c r="J92"/>
    </row>
    <row r="93" spans="1:10">
      <c r="A93"/>
      <c r="B93"/>
      <c r="C93"/>
      <c r="D93"/>
      <c r="E93"/>
      <c r="F93"/>
      <c r="G93"/>
      <c r="H93"/>
      <c r="I93"/>
      <c r="J93"/>
    </row>
    <row r="94" spans="1:10">
      <c r="A94"/>
      <c r="B94"/>
      <c r="C94"/>
      <c r="D94"/>
      <c r="E94"/>
      <c r="F94"/>
      <c r="G94"/>
      <c r="H94"/>
      <c r="I94"/>
      <c r="J94"/>
    </row>
    <row r="95" spans="1:10">
      <c r="A95"/>
      <c r="B95"/>
      <c r="C95"/>
      <c r="D95"/>
      <c r="E95"/>
      <c r="F95"/>
      <c r="G95"/>
      <c r="H95"/>
      <c r="I95"/>
      <c r="J95"/>
    </row>
    <row r="96" spans="1:10">
      <c r="A96"/>
      <c r="B96"/>
      <c r="C96"/>
      <c r="D96"/>
      <c r="E96"/>
      <c r="F96"/>
      <c r="G96"/>
      <c r="H96"/>
      <c r="I96"/>
      <c r="J96"/>
    </row>
    <row r="97" spans="1:10">
      <c r="A97"/>
      <c r="B97"/>
      <c r="C97"/>
      <c r="D97"/>
      <c r="E97"/>
      <c r="F97"/>
      <c r="G97"/>
      <c r="H97"/>
      <c r="I97"/>
      <c r="J97"/>
    </row>
    <row r="98" spans="1:10">
      <c r="A98"/>
      <c r="B98"/>
      <c r="C98"/>
      <c r="D98"/>
      <c r="E98"/>
      <c r="F98"/>
      <c r="G98"/>
      <c r="H98"/>
      <c r="I98"/>
      <c r="J98"/>
    </row>
    <row r="99" spans="1:10">
      <c r="A99"/>
      <c r="B99"/>
      <c r="C99"/>
      <c r="D99"/>
      <c r="E99"/>
      <c r="F99"/>
      <c r="G99"/>
      <c r="H99"/>
      <c r="I99"/>
      <c r="J99"/>
    </row>
    <row r="100" spans="1:10">
      <c r="A100"/>
      <c r="B100"/>
      <c r="C100"/>
      <c r="D100"/>
      <c r="E100"/>
      <c r="F100"/>
      <c r="G100"/>
      <c r="H100"/>
      <c r="I100"/>
      <c r="J100"/>
    </row>
    <row r="101" spans="1:10">
      <c r="A101"/>
      <c r="B101"/>
      <c r="C101"/>
      <c r="D101"/>
      <c r="E101"/>
      <c r="F101"/>
      <c r="G101"/>
      <c r="H101"/>
      <c r="I101"/>
      <c r="J101"/>
    </row>
    <row r="102" spans="1:10">
      <c r="A102"/>
      <c r="B102"/>
      <c r="C102"/>
      <c r="D102"/>
      <c r="E102"/>
      <c r="F102"/>
      <c r="G102"/>
      <c r="H102"/>
      <c r="I102"/>
      <c r="J102"/>
    </row>
    <row r="103" spans="1:10">
      <c r="A103"/>
      <c r="B103"/>
      <c r="C103"/>
      <c r="D103"/>
      <c r="E103"/>
      <c r="F103"/>
      <c r="G103"/>
      <c r="H103"/>
      <c r="I103"/>
      <c r="J103"/>
    </row>
    <row r="104" spans="1:10">
      <c r="A104"/>
      <c r="B104"/>
      <c r="C104"/>
      <c r="D104"/>
      <c r="E104"/>
      <c r="F104"/>
      <c r="G104"/>
      <c r="H104"/>
      <c r="I104"/>
      <c r="J104"/>
    </row>
    <row r="105" spans="1:10">
      <c r="A105"/>
      <c r="B105"/>
      <c r="C105"/>
      <c r="D105"/>
      <c r="E105"/>
      <c r="F105"/>
      <c r="G105"/>
      <c r="H105"/>
      <c r="I105"/>
      <c r="J105"/>
    </row>
    <row r="106" spans="1:10">
      <c r="A106"/>
      <c r="B106"/>
      <c r="C106"/>
      <c r="D106"/>
      <c r="E106"/>
      <c r="F106"/>
      <c r="G106"/>
      <c r="H106"/>
      <c r="I106"/>
      <c r="J106"/>
    </row>
    <row r="107" spans="1:10">
      <c r="A107"/>
      <c r="B107"/>
      <c r="C107"/>
      <c r="D107"/>
      <c r="E107"/>
      <c r="F107"/>
      <c r="G107"/>
      <c r="H107"/>
      <c r="I107"/>
      <c r="J107"/>
    </row>
    <row r="108" spans="1:10">
      <c r="A108"/>
      <c r="B108"/>
      <c r="C108"/>
      <c r="D108"/>
      <c r="E108"/>
      <c r="F108"/>
      <c r="G108"/>
      <c r="H108"/>
      <c r="I108"/>
      <c r="J108"/>
    </row>
    <row r="109" spans="1:10">
      <c r="A109"/>
      <c r="B109"/>
      <c r="C109"/>
      <c r="D109"/>
      <c r="E109"/>
      <c r="F109"/>
      <c r="G109"/>
      <c r="H109"/>
      <c r="I109"/>
      <c r="J109"/>
    </row>
    <row r="110" spans="1:10">
      <c r="A110"/>
      <c r="B110"/>
      <c r="C110"/>
      <c r="D110"/>
      <c r="E110"/>
      <c r="F110"/>
      <c r="G110"/>
      <c r="H110"/>
      <c r="I110"/>
      <c r="J110"/>
    </row>
    <row r="111" spans="1:10">
      <c r="A111"/>
      <c r="B111"/>
      <c r="C111"/>
      <c r="D111"/>
      <c r="E111"/>
      <c r="F111"/>
      <c r="G111"/>
      <c r="H111"/>
      <c r="I111"/>
      <c r="J111"/>
    </row>
    <row r="112" spans="1:10">
      <c r="A112"/>
      <c r="B112"/>
      <c r="C112"/>
      <c r="D112"/>
      <c r="E112"/>
      <c r="F112"/>
      <c r="G112"/>
      <c r="H112"/>
      <c r="I112"/>
      <c r="J112"/>
    </row>
    <row r="113" spans="1:10">
      <c r="A113"/>
      <c r="B113"/>
      <c r="C113"/>
      <c r="D113"/>
      <c r="E113"/>
      <c r="F113"/>
      <c r="G113"/>
      <c r="H113"/>
      <c r="I113"/>
      <c r="J113"/>
    </row>
    <row r="114" spans="1:10">
      <c r="A114"/>
      <c r="B114"/>
      <c r="C114"/>
      <c r="D114"/>
      <c r="E114"/>
      <c r="F114"/>
      <c r="G114"/>
      <c r="H114"/>
      <c r="I114"/>
      <c r="J114"/>
    </row>
    <row r="115" spans="1:10">
      <c r="A115"/>
      <c r="B115"/>
      <c r="C115"/>
      <c r="D115"/>
      <c r="E115"/>
      <c r="F115"/>
      <c r="G115"/>
      <c r="H115"/>
      <c r="I115"/>
      <c r="J115"/>
    </row>
    <row r="116" spans="1:10">
      <c r="A116"/>
      <c r="B116"/>
      <c r="C116"/>
      <c r="D116"/>
      <c r="E116"/>
      <c r="F116"/>
      <c r="G116"/>
      <c r="H116"/>
      <c r="I116"/>
      <c r="J116"/>
    </row>
    <row r="117" spans="1:10">
      <c r="A117"/>
      <c r="B117"/>
      <c r="C117"/>
      <c r="D117"/>
      <c r="E117"/>
      <c r="F117"/>
      <c r="G117"/>
      <c r="H117"/>
      <c r="I117"/>
      <c r="J117"/>
    </row>
    <row r="118" spans="1:10">
      <c r="A118"/>
      <c r="B118"/>
      <c r="C118"/>
      <c r="D118"/>
      <c r="E118"/>
      <c r="F118"/>
      <c r="G118"/>
      <c r="H118"/>
      <c r="I118"/>
      <c r="J118"/>
    </row>
    <row r="119" spans="1:10">
      <c r="A119"/>
      <c r="B119"/>
      <c r="C119"/>
      <c r="D119"/>
      <c r="E119"/>
      <c r="F119"/>
      <c r="G119"/>
      <c r="H119"/>
      <c r="I119"/>
      <c r="J119"/>
    </row>
    <row r="120" spans="1:10">
      <c r="A120"/>
      <c r="B120"/>
      <c r="C120"/>
      <c r="D120"/>
      <c r="E120"/>
      <c r="F120"/>
      <c r="G120"/>
      <c r="H120"/>
      <c r="I120"/>
      <c r="J120"/>
    </row>
    <row r="121" spans="1:10">
      <c r="A121"/>
      <c r="B121"/>
      <c r="C121"/>
      <c r="D121"/>
      <c r="E121"/>
      <c r="F121"/>
      <c r="G121"/>
      <c r="H121"/>
      <c r="I121"/>
      <c r="J121"/>
    </row>
    <row r="122" spans="1:10">
      <c r="A122"/>
      <c r="B122"/>
      <c r="C122"/>
      <c r="D122"/>
      <c r="E122"/>
      <c r="F122"/>
      <c r="G122"/>
      <c r="H122"/>
      <c r="I122"/>
      <c r="J122"/>
    </row>
    <row r="123" spans="1:10">
      <c r="A123"/>
      <c r="B123"/>
      <c r="C123"/>
      <c r="D123"/>
      <c r="E123"/>
      <c r="F123"/>
      <c r="G123"/>
      <c r="H123"/>
      <c r="I123"/>
      <c r="J123"/>
    </row>
    <row r="124" spans="1:10">
      <c r="A124"/>
      <c r="B124"/>
      <c r="C124"/>
      <c r="D124"/>
      <c r="E124"/>
      <c r="F124"/>
      <c r="G124"/>
      <c r="H124"/>
      <c r="I124"/>
      <c r="J124"/>
    </row>
    <row r="125" spans="1:10">
      <c r="A125"/>
      <c r="B125"/>
      <c r="C125"/>
      <c r="D125"/>
      <c r="E125"/>
      <c r="F125"/>
      <c r="G125"/>
      <c r="H125"/>
      <c r="I125"/>
      <c r="J125"/>
    </row>
    <row r="126" spans="1:10">
      <c r="A126"/>
      <c r="B126"/>
      <c r="C126"/>
      <c r="D126"/>
      <c r="E126"/>
      <c r="F126"/>
      <c r="G126"/>
      <c r="H126"/>
      <c r="I126"/>
      <c r="J126"/>
    </row>
    <row r="127" spans="1:10">
      <c r="A127"/>
      <c r="B127"/>
      <c r="C127"/>
      <c r="D127"/>
      <c r="E127"/>
      <c r="F127"/>
      <c r="G127"/>
      <c r="H127"/>
      <c r="I127"/>
      <c r="J127"/>
    </row>
    <row r="128" spans="1:10">
      <c r="A128"/>
      <c r="B128"/>
      <c r="C128"/>
      <c r="D128"/>
      <c r="E128"/>
      <c r="F128"/>
      <c r="G128"/>
      <c r="H128"/>
      <c r="I128"/>
      <c r="J128"/>
    </row>
    <row r="129" spans="1:10">
      <c r="A129"/>
      <c r="B129"/>
      <c r="C129"/>
      <c r="D129"/>
      <c r="E129"/>
      <c r="F129"/>
      <c r="G129"/>
      <c r="H129"/>
      <c r="I129"/>
      <c r="J129"/>
    </row>
    <row r="130" spans="1:10">
      <c r="A130"/>
      <c r="B130"/>
      <c r="C130"/>
      <c r="D130"/>
      <c r="E130"/>
      <c r="F130"/>
      <c r="G130"/>
      <c r="H130"/>
      <c r="I130"/>
      <c r="J130"/>
    </row>
    <row r="131" spans="1:10">
      <c r="A131"/>
      <c r="B131"/>
      <c r="C131"/>
      <c r="D131"/>
      <c r="E131"/>
      <c r="F131"/>
      <c r="G131"/>
      <c r="H131"/>
      <c r="I131"/>
      <c r="J131"/>
    </row>
    <row r="132" spans="1:10">
      <c r="A132"/>
      <c r="B132"/>
      <c r="C132"/>
      <c r="D132"/>
      <c r="E132"/>
      <c r="F132"/>
      <c r="G132"/>
      <c r="H132"/>
      <c r="I132"/>
      <c r="J132"/>
    </row>
    <row r="133" spans="1:10">
      <c r="A133"/>
      <c r="B133"/>
      <c r="C133"/>
      <c r="D133"/>
      <c r="E133"/>
      <c r="F133"/>
      <c r="G133"/>
      <c r="H133"/>
      <c r="I133"/>
      <c r="J133"/>
    </row>
    <row r="134" spans="1:10">
      <c r="A134"/>
      <c r="B134"/>
      <c r="C134"/>
      <c r="D134"/>
      <c r="E134"/>
      <c r="F134"/>
      <c r="G134"/>
      <c r="H134"/>
      <c r="I134"/>
      <c r="J134"/>
    </row>
    <row r="135" spans="1:10">
      <c r="A135"/>
      <c r="B135"/>
      <c r="C135"/>
      <c r="D135"/>
      <c r="E135"/>
      <c r="F135"/>
      <c r="G135"/>
      <c r="H135"/>
      <c r="I135"/>
      <c r="J135"/>
    </row>
    <row r="136" spans="1:10">
      <c r="A136"/>
      <c r="B136"/>
      <c r="C136"/>
      <c r="D136"/>
      <c r="E136"/>
      <c r="F136"/>
      <c r="G136"/>
      <c r="H136"/>
      <c r="I136"/>
      <c r="J136"/>
    </row>
    <row r="137" spans="1:10">
      <c r="A137"/>
      <c r="B137"/>
      <c r="C137"/>
      <c r="D137"/>
      <c r="E137"/>
      <c r="F137"/>
      <c r="G137"/>
      <c r="H137"/>
      <c r="I137"/>
      <c r="J137"/>
    </row>
    <row r="138" spans="1:10">
      <c r="A138"/>
      <c r="B138"/>
      <c r="C138"/>
      <c r="D138"/>
      <c r="E138"/>
      <c r="F138"/>
      <c r="G138"/>
      <c r="H138"/>
      <c r="I138"/>
      <c r="J138"/>
    </row>
    <row r="139" spans="1:10">
      <c r="A139"/>
      <c r="B139"/>
      <c r="C139"/>
      <c r="D139"/>
      <c r="E139"/>
      <c r="F139"/>
      <c r="G139"/>
      <c r="H139"/>
      <c r="I139"/>
      <c r="J139"/>
    </row>
    <row r="140" spans="1:10">
      <c r="A140"/>
      <c r="B140"/>
      <c r="C140"/>
      <c r="D140"/>
      <c r="E140"/>
      <c r="F140"/>
      <c r="G140"/>
      <c r="H140"/>
      <c r="I140"/>
      <c r="J140"/>
    </row>
    <row r="141" spans="1:10">
      <c r="A141"/>
      <c r="B141"/>
      <c r="C141"/>
      <c r="D141"/>
      <c r="E141"/>
      <c r="F141"/>
      <c r="G141"/>
      <c r="H141"/>
      <c r="I141"/>
      <c r="J141"/>
    </row>
    <row r="142" spans="1:10">
      <c r="A142"/>
      <c r="B142"/>
      <c r="C142"/>
      <c r="D142"/>
      <c r="E142"/>
      <c r="F142"/>
      <c r="G142"/>
      <c r="H142"/>
      <c r="I142"/>
      <c r="J142"/>
    </row>
    <row r="143" spans="1:10">
      <c r="A143"/>
      <c r="B143"/>
      <c r="C143"/>
      <c r="D143"/>
      <c r="E143"/>
      <c r="F143"/>
      <c r="G143"/>
      <c r="H143"/>
      <c r="I143"/>
      <c r="J143"/>
    </row>
    <row r="144" spans="1:10">
      <c r="A144"/>
      <c r="B144"/>
      <c r="C144"/>
      <c r="D144"/>
      <c r="E144"/>
      <c r="F144"/>
      <c r="G144"/>
      <c r="H144"/>
      <c r="I144"/>
      <c r="J144"/>
    </row>
    <row r="145" spans="1:10">
      <c r="A145"/>
      <c r="B145"/>
      <c r="C145"/>
      <c r="D145"/>
      <c r="E145"/>
      <c r="F145"/>
      <c r="G145"/>
      <c r="H145"/>
      <c r="I145"/>
      <c r="J145"/>
    </row>
    <row r="146" spans="1:10">
      <c r="A146"/>
      <c r="B146"/>
      <c r="C146"/>
      <c r="D146"/>
      <c r="E146"/>
      <c r="F146"/>
      <c r="G146"/>
      <c r="H146"/>
      <c r="I146"/>
      <c r="J146"/>
    </row>
    <row r="147" spans="1:10">
      <c r="A147"/>
      <c r="B147"/>
      <c r="C147"/>
      <c r="D147"/>
      <c r="E147"/>
      <c r="F147"/>
      <c r="G147"/>
      <c r="H147"/>
      <c r="I147"/>
      <c r="J147"/>
    </row>
    <row r="148" spans="1:10">
      <c r="A148"/>
      <c r="B148"/>
      <c r="C148"/>
      <c r="D148"/>
      <c r="E148"/>
      <c r="F148"/>
      <c r="G148"/>
      <c r="H148"/>
      <c r="I148"/>
      <c r="J148"/>
    </row>
    <row r="149" spans="1:10">
      <c r="A149"/>
      <c r="B149"/>
      <c r="C149"/>
      <c r="D149"/>
      <c r="E149"/>
      <c r="F149"/>
      <c r="G149"/>
      <c r="H149"/>
      <c r="I149"/>
      <c r="J149"/>
    </row>
    <row r="150" spans="1:10">
      <c r="A150"/>
      <c r="B150"/>
      <c r="C150"/>
      <c r="D150"/>
      <c r="E150"/>
      <c r="F150"/>
      <c r="G150"/>
      <c r="H150"/>
      <c r="I150"/>
      <c r="J150"/>
    </row>
    <row r="151" spans="1:10">
      <c r="A151"/>
      <c r="B151"/>
      <c r="C151"/>
      <c r="D151"/>
      <c r="E151"/>
      <c r="F151"/>
      <c r="G151"/>
      <c r="H151"/>
      <c r="I151"/>
      <c r="J151"/>
    </row>
    <row r="152" spans="1:10">
      <c r="A152"/>
      <c r="B152"/>
      <c r="C152"/>
      <c r="D152"/>
      <c r="E152"/>
      <c r="F152"/>
      <c r="G152"/>
      <c r="H152"/>
      <c r="I152"/>
      <c r="J152"/>
    </row>
    <row r="153" spans="1:10">
      <c r="A153"/>
      <c r="B153"/>
      <c r="C153"/>
      <c r="D153"/>
      <c r="E153"/>
      <c r="F153"/>
      <c r="G153"/>
      <c r="H153"/>
      <c r="I153"/>
      <c r="J153"/>
    </row>
    <row r="154" spans="1:10">
      <c r="A154"/>
      <c r="B154"/>
      <c r="C154"/>
      <c r="D154"/>
      <c r="E154"/>
      <c r="F154"/>
      <c r="G154"/>
      <c r="H154"/>
      <c r="I154"/>
      <c r="J154"/>
    </row>
    <row r="155" spans="1:10">
      <c r="A155"/>
      <c r="B155"/>
      <c r="C155"/>
      <c r="D155"/>
      <c r="E155"/>
      <c r="F155"/>
      <c r="G155"/>
      <c r="H155"/>
      <c r="I155"/>
      <c r="J155"/>
    </row>
    <row r="156" spans="1:10">
      <c r="A156"/>
      <c r="B156"/>
      <c r="C156"/>
      <c r="D156"/>
      <c r="E156"/>
      <c r="F156"/>
      <c r="G156"/>
      <c r="H156"/>
      <c r="I156"/>
      <c r="J156"/>
    </row>
    <row r="157" spans="1:10">
      <c r="A157"/>
      <c r="B157"/>
      <c r="C157"/>
      <c r="D157"/>
      <c r="E157"/>
      <c r="F157"/>
      <c r="G157"/>
      <c r="H157"/>
      <c r="I157"/>
      <c r="J157"/>
    </row>
    <row r="158" spans="1:10">
      <c r="A158"/>
      <c r="B158"/>
      <c r="C158"/>
      <c r="D158"/>
      <c r="E158"/>
      <c r="F158"/>
      <c r="G158"/>
      <c r="H158"/>
      <c r="I158"/>
      <c r="J158"/>
    </row>
    <row r="159" spans="1:10">
      <c r="A159"/>
      <c r="B159"/>
      <c r="C159"/>
      <c r="D159"/>
      <c r="E159"/>
      <c r="F159"/>
      <c r="G159"/>
      <c r="H159"/>
      <c r="I159"/>
      <c r="J159"/>
    </row>
    <row r="160" spans="1:10">
      <c r="A160"/>
      <c r="B160"/>
      <c r="C160"/>
      <c r="D160"/>
      <c r="E160"/>
      <c r="F160"/>
      <c r="G160"/>
      <c r="H160"/>
      <c r="I160"/>
      <c r="J160"/>
    </row>
    <row r="161" spans="1:10">
      <c r="A161"/>
      <c r="B161"/>
      <c r="C161"/>
      <c r="D161"/>
      <c r="E161"/>
      <c r="F161"/>
      <c r="G161"/>
      <c r="H161"/>
      <c r="I161"/>
      <c r="J161"/>
    </row>
    <row r="162" spans="1:10">
      <c r="A162"/>
      <c r="B162"/>
      <c r="C162"/>
      <c r="D162"/>
      <c r="E162"/>
      <c r="F162"/>
      <c r="G162"/>
      <c r="H162"/>
      <c r="I162"/>
      <c r="J162"/>
    </row>
    <row r="163" spans="1:10">
      <c r="A163"/>
      <c r="B163"/>
      <c r="C163"/>
      <c r="D163"/>
      <c r="E163"/>
      <c r="F163"/>
      <c r="G163"/>
      <c r="H163"/>
      <c r="I163"/>
      <c r="J163"/>
    </row>
    <row r="164" spans="1:10">
      <c r="A164"/>
      <c r="B164"/>
      <c r="C164"/>
      <c r="D164"/>
      <c r="E164"/>
      <c r="F164"/>
      <c r="G164"/>
      <c r="H164"/>
      <c r="I164"/>
      <c r="J164"/>
    </row>
    <row r="165" spans="1:10">
      <c r="A165"/>
      <c r="B165"/>
      <c r="C165"/>
      <c r="D165"/>
      <c r="E165"/>
      <c r="F165"/>
      <c r="G165"/>
      <c r="H165"/>
      <c r="I165"/>
      <c r="J165"/>
    </row>
    <row r="166" spans="1:10">
      <c r="A166"/>
      <c r="B166"/>
      <c r="C166"/>
      <c r="D166"/>
      <c r="E166"/>
      <c r="F166"/>
      <c r="G166"/>
      <c r="H166"/>
      <c r="I166"/>
      <c r="J166"/>
    </row>
    <row r="167" spans="1:10">
      <c r="A167"/>
      <c r="B167"/>
      <c r="C167"/>
      <c r="D167"/>
      <c r="E167"/>
      <c r="F167"/>
      <c r="G167"/>
      <c r="H167"/>
      <c r="I167"/>
      <c r="J167"/>
    </row>
    <row r="168" spans="1:10">
      <c r="A168"/>
      <c r="B168"/>
      <c r="C168"/>
      <c r="D168"/>
      <c r="E168"/>
      <c r="F168"/>
      <c r="G168"/>
      <c r="H168"/>
      <c r="I168"/>
      <c r="J168"/>
    </row>
    <row r="169" spans="1:10">
      <c r="A169"/>
      <c r="B169"/>
      <c r="C169"/>
      <c r="D169"/>
      <c r="E169"/>
      <c r="F169"/>
      <c r="G169"/>
      <c r="H169"/>
      <c r="I169"/>
      <c r="J169"/>
    </row>
    <row r="170" spans="1:10">
      <c r="A170"/>
      <c r="B170"/>
      <c r="C170"/>
      <c r="D170"/>
      <c r="E170"/>
      <c r="F170"/>
      <c r="G170"/>
      <c r="H170"/>
      <c r="I170"/>
      <c r="J170"/>
    </row>
    <row r="171" spans="1:10">
      <c r="A171"/>
      <c r="B171"/>
      <c r="C171"/>
      <c r="D171"/>
      <c r="E171"/>
      <c r="F171"/>
      <c r="G171"/>
      <c r="H171"/>
      <c r="I171"/>
      <c r="J171"/>
    </row>
    <row r="172" spans="1:10">
      <c r="A172"/>
      <c r="B172"/>
      <c r="C172"/>
      <c r="D172"/>
      <c r="E172"/>
      <c r="F172"/>
      <c r="G172"/>
      <c r="H172"/>
      <c r="I172"/>
      <c r="J172"/>
    </row>
    <row r="173" spans="1:10">
      <c r="A173"/>
      <c r="B173"/>
      <c r="C173"/>
      <c r="D173"/>
      <c r="E173"/>
      <c r="F173"/>
      <c r="G173"/>
      <c r="H173"/>
      <c r="I173"/>
      <c r="J173"/>
    </row>
    <row r="174" spans="1:10">
      <c r="A174"/>
      <c r="B174"/>
      <c r="C174"/>
      <c r="D174"/>
      <c r="E174"/>
      <c r="F174"/>
      <c r="G174"/>
      <c r="H174"/>
      <c r="I174"/>
      <c r="J174"/>
    </row>
    <row r="175" spans="1:10">
      <c r="A175"/>
      <c r="B175"/>
      <c r="C175"/>
      <c r="D175"/>
      <c r="E175"/>
      <c r="F175"/>
      <c r="G175"/>
      <c r="H175"/>
      <c r="I175"/>
      <c r="J175"/>
    </row>
    <row r="176" spans="1:10">
      <c r="A176"/>
      <c r="B176"/>
      <c r="C176"/>
      <c r="D176"/>
      <c r="E176"/>
      <c r="F176"/>
      <c r="G176"/>
      <c r="H176"/>
      <c r="I176"/>
      <c r="J176"/>
    </row>
    <row r="177" spans="1:10">
      <c r="A177"/>
      <c r="B177"/>
      <c r="C177"/>
      <c r="D177"/>
      <c r="E177"/>
      <c r="F177"/>
      <c r="G177"/>
      <c r="H177"/>
      <c r="I177"/>
      <c r="J177"/>
    </row>
    <row r="178" spans="1:10">
      <c r="A178"/>
      <c r="B178"/>
      <c r="C178"/>
      <c r="D178"/>
      <c r="E178"/>
      <c r="F178"/>
      <c r="G178"/>
      <c r="H178"/>
      <c r="I178"/>
      <c r="J178"/>
    </row>
    <row r="179" spans="1:10">
      <c r="A179"/>
      <c r="B179"/>
      <c r="C179"/>
      <c r="D179"/>
      <c r="E179"/>
      <c r="F179"/>
      <c r="G179"/>
      <c r="H179"/>
      <c r="I179"/>
      <c r="J179"/>
    </row>
    <row r="180" spans="1:10">
      <c r="A180"/>
      <c r="B180"/>
      <c r="C180"/>
      <c r="D180"/>
      <c r="E180"/>
      <c r="F180"/>
      <c r="G180"/>
      <c r="H180"/>
      <c r="I180"/>
      <c r="J180"/>
    </row>
    <row r="181" spans="1:10">
      <c r="A181"/>
      <c r="B181"/>
      <c r="C181"/>
      <c r="D181"/>
      <c r="E181"/>
      <c r="F181"/>
      <c r="G181"/>
      <c r="H181"/>
      <c r="I181"/>
      <c r="J181"/>
    </row>
    <row r="182" spans="1:10">
      <c r="A182"/>
      <c r="B182"/>
      <c r="C182"/>
      <c r="D182"/>
      <c r="E182"/>
      <c r="F182"/>
      <c r="G182"/>
      <c r="H182"/>
      <c r="I182"/>
      <c r="J182"/>
    </row>
    <row r="183" spans="1:10">
      <c r="A183"/>
      <c r="B183"/>
      <c r="C183"/>
      <c r="D183"/>
      <c r="E183"/>
      <c r="F183"/>
      <c r="G183"/>
      <c r="H183"/>
      <c r="I183"/>
      <c r="J183"/>
    </row>
    <row r="184" spans="1:10">
      <c r="A184"/>
      <c r="B184"/>
      <c r="C184"/>
      <c r="D184"/>
      <c r="E184"/>
      <c r="F184"/>
      <c r="G184"/>
      <c r="H184"/>
      <c r="I184"/>
      <c r="J184"/>
    </row>
    <row r="185" spans="1:10">
      <c r="A185"/>
      <c r="B185"/>
      <c r="C185"/>
      <c r="D185"/>
      <c r="E185"/>
      <c r="F185"/>
      <c r="G185"/>
      <c r="H185"/>
      <c r="I185"/>
      <c r="J185"/>
    </row>
    <row r="186" spans="1:10">
      <c r="A186"/>
      <c r="B186"/>
      <c r="C186"/>
      <c r="D186"/>
      <c r="E186"/>
      <c r="F186"/>
      <c r="G186"/>
      <c r="H186"/>
      <c r="I186"/>
      <c r="J186"/>
    </row>
    <row r="187" spans="1:10">
      <c r="A187"/>
      <c r="B187"/>
      <c r="C187"/>
      <c r="D187"/>
      <c r="E187"/>
      <c r="F187"/>
      <c r="G187"/>
      <c r="H187"/>
      <c r="I187"/>
      <c r="J187"/>
    </row>
    <row r="188" spans="1:10">
      <c r="A188"/>
      <c r="B188"/>
      <c r="C188"/>
      <c r="D188"/>
      <c r="E188"/>
      <c r="F188"/>
      <c r="G188"/>
      <c r="H188"/>
      <c r="I188"/>
      <c r="J188"/>
    </row>
    <row r="189" spans="1:10">
      <c r="A189"/>
      <c r="B189"/>
      <c r="C189"/>
      <c r="D189"/>
      <c r="E189"/>
      <c r="F189"/>
      <c r="G189"/>
      <c r="H189"/>
      <c r="I189"/>
      <c r="J189"/>
    </row>
    <row r="190" spans="1:10">
      <c r="A190"/>
      <c r="B190"/>
      <c r="C190"/>
      <c r="D190"/>
      <c r="E190"/>
      <c r="F190"/>
      <c r="G190"/>
      <c r="H190"/>
      <c r="I190"/>
      <c r="J190"/>
    </row>
    <row r="191" spans="1:10">
      <c r="A191"/>
      <c r="B191"/>
      <c r="C191"/>
      <c r="D191"/>
      <c r="E191"/>
      <c r="F191"/>
      <c r="G191"/>
      <c r="H191"/>
      <c r="I191"/>
      <c r="J191"/>
    </row>
    <row r="192" spans="1:10">
      <c r="A192"/>
      <c r="B192"/>
      <c r="C192"/>
      <c r="D192"/>
      <c r="E192"/>
      <c r="F192"/>
      <c r="G192"/>
      <c r="H192"/>
      <c r="I192"/>
      <c r="J192"/>
    </row>
    <row r="193" spans="1:10">
      <c r="A193"/>
      <c r="B193"/>
      <c r="C193"/>
      <c r="D193"/>
      <c r="E193"/>
      <c r="F193"/>
      <c r="G193"/>
      <c r="H193"/>
      <c r="I193"/>
      <c r="J193"/>
    </row>
    <row r="194" spans="1:10">
      <c r="A194"/>
      <c r="B194"/>
      <c r="C194"/>
      <c r="D194"/>
      <c r="E194"/>
      <c r="F194"/>
      <c r="G194"/>
      <c r="H194"/>
      <c r="I194"/>
      <c r="J194"/>
    </row>
    <row r="195" spans="1:10">
      <c r="A195"/>
      <c r="B195"/>
      <c r="C195"/>
      <c r="D195"/>
      <c r="E195"/>
      <c r="F195"/>
      <c r="G195"/>
      <c r="H195"/>
      <c r="I195"/>
      <c r="J195"/>
    </row>
    <row r="196" spans="1:10">
      <c r="A196"/>
      <c r="B196"/>
      <c r="C196"/>
      <c r="D196"/>
      <c r="E196"/>
      <c r="F196"/>
      <c r="G196"/>
      <c r="H196"/>
      <c r="I196"/>
      <c r="J196"/>
    </row>
    <row r="197" spans="1:10">
      <c r="A197"/>
      <c r="B197"/>
      <c r="C197"/>
      <c r="D197"/>
      <c r="E197"/>
      <c r="F197"/>
      <c r="G197"/>
      <c r="H197"/>
      <c r="I197"/>
      <c r="J197"/>
    </row>
    <row r="198" spans="1:10">
      <c r="A198"/>
      <c r="B198"/>
      <c r="C198"/>
      <c r="D198"/>
      <c r="E198"/>
      <c r="F198"/>
      <c r="G198"/>
      <c r="H198"/>
      <c r="I198"/>
      <c r="J198"/>
    </row>
    <row r="199" spans="1:10">
      <c r="A199"/>
      <c r="B199"/>
      <c r="C199"/>
      <c r="D199"/>
      <c r="E199"/>
      <c r="F199"/>
      <c r="G199"/>
      <c r="H199"/>
      <c r="I199"/>
      <c r="J199"/>
    </row>
    <row r="200" spans="1:10">
      <c r="A200"/>
      <c r="B200"/>
      <c r="C200"/>
      <c r="D200"/>
      <c r="E200"/>
      <c r="F200"/>
      <c r="G200"/>
      <c r="H200"/>
      <c r="I200"/>
      <c r="J200"/>
    </row>
    <row r="201" spans="1:10">
      <c r="A201"/>
      <c r="B201"/>
      <c r="C201"/>
      <c r="D201"/>
      <c r="E201"/>
      <c r="F201"/>
      <c r="G201"/>
      <c r="H201"/>
      <c r="I201"/>
      <c r="J201"/>
    </row>
    <row r="202" spans="1:10">
      <c r="A202"/>
      <c r="B202"/>
      <c r="C202"/>
      <c r="D202"/>
      <c r="E202"/>
      <c r="F202"/>
      <c r="G202"/>
      <c r="H202"/>
      <c r="I202"/>
      <c r="J202"/>
    </row>
    <row r="203" spans="1:10">
      <c r="A203"/>
      <c r="B203"/>
      <c r="C203"/>
      <c r="D203"/>
      <c r="E203"/>
      <c r="F203"/>
      <c r="G203"/>
      <c r="H203"/>
      <c r="I203"/>
      <c r="J203"/>
    </row>
    <row r="204" spans="1:10">
      <c r="A204"/>
      <c r="B204"/>
      <c r="C204"/>
      <c r="D204"/>
      <c r="E204"/>
      <c r="F204"/>
      <c r="G204"/>
      <c r="H204"/>
      <c r="I204"/>
      <c r="J204"/>
    </row>
    <row r="205" spans="1:10">
      <c r="A205"/>
      <c r="B205"/>
      <c r="C205"/>
      <c r="D205"/>
      <c r="E205"/>
      <c r="F205"/>
      <c r="G205"/>
      <c r="H205"/>
      <c r="I205"/>
      <c r="J205"/>
    </row>
    <row r="206" spans="1:10">
      <c r="A206"/>
      <c r="B206"/>
      <c r="C206"/>
      <c r="D206"/>
      <c r="E206"/>
      <c r="F206"/>
      <c r="G206"/>
      <c r="H206"/>
      <c r="I206"/>
      <c r="J206"/>
    </row>
    <row r="207" spans="1:10">
      <c r="A207"/>
      <c r="B207"/>
      <c r="C207"/>
      <c r="D207"/>
      <c r="E207"/>
      <c r="F207"/>
      <c r="G207"/>
      <c r="H207"/>
      <c r="I207"/>
      <c r="J207"/>
    </row>
    <row r="208" spans="1:10">
      <c r="A208"/>
      <c r="B208"/>
      <c r="C208"/>
      <c r="D208"/>
      <c r="E208"/>
      <c r="F208"/>
      <c r="G208"/>
      <c r="H208"/>
      <c r="I208"/>
      <c r="J208"/>
    </row>
    <row r="209" spans="1:10">
      <c r="A209"/>
      <c r="B209"/>
      <c r="C209"/>
      <c r="D209"/>
      <c r="E209"/>
      <c r="F209"/>
      <c r="G209"/>
      <c r="H209"/>
      <c r="I209"/>
      <c r="J209"/>
    </row>
    <row r="210" spans="1:10">
      <c r="A210"/>
      <c r="B210"/>
      <c r="C210"/>
      <c r="D210"/>
      <c r="E210"/>
      <c r="F210"/>
      <c r="G210"/>
      <c r="H210"/>
      <c r="I210"/>
      <c r="J210"/>
    </row>
    <row r="211" spans="1:10">
      <c r="A211"/>
      <c r="B211"/>
      <c r="C211"/>
      <c r="D211"/>
      <c r="E211"/>
      <c r="F211"/>
      <c r="G211"/>
      <c r="H211"/>
      <c r="I211"/>
      <c r="J211"/>
    </row>
    <row r="212" spans="1:10">
      <c r="A212"/>
      <c r="B212"/>
      <c r="C212"/>
      <c r="D212"/>
      <c r="E212"/>
      <c r="F212"/>
      <c r="G212"/>
      <c r="H212"/>
      <c r="I212"/>
      <c r="J212"/>
    </row>
    <row r="213" spans="1:10">
      <c r="A213"/>
      <c r="B213"/>
      <c r="C213"/>
      <c r="D213"/>
      <c r="E213"/>
      <c r="F213"/>
      <c r="G213"/>
      <c r="H213"/>
      <c r="I213"/>
      <c r="J213"/>
    </row>
    <row r="214" spans="1:10">
      <c r="A214"/>
      <c r="B214"/>
      <c r="C214"/>
      <c r="D214"/>
      <c r="E214"/>
      <c r="F214"/>
      <c r="G214"/>
      <c r="H214"/>
      <c r="I214"/>
      <c r="J214"/>
    </row>
    <row r="215" spans="1:10">
      <c r="A215"/>
      <c r="B215"/>
      <c r="C215"/>
      <c r="D215"/>
      <c r="E215"/>
      <c r="F215"/>
      <c r="G215"/>
      <c r="H215"/>
      <c r="I215"/>
      <c r="J215"/>
    </row>
    <row r="216" spans="1:10">
      <c r="A216"/>
      <c r="B216"/>
      <c r="C216"/>
      <c r="D216"/>
      <c r="E216"/>
      <c r="F216"/>
      <c r="G216"/>
      <c r="H216"/>
      <c r="I216"/>
      <c r="J216"/>
    </row>
    <row r="217" spans="1:10">
      <c r="A217"/>
      <c r="B217"/>
      <c r="C217"/>
      <c r="D217"/>
      <c r="E217"/>
      <c r="F217"/>
      <c r="G217"/>
      <c r="H217"/>
      <c r="I217"/>
      <c r="J217"/>
    </row>
    <row r="218" spans="1:10">
      <c r="A218"/>
      <c r="B218"/>
      <c r="C218"/>
      <c r="D218"/>
      <c r="E218"/>
      <c r="F218"/>
      <c r="G218"/>
      <c r="H218"/>
      <c r="I218"/>
      <c r="J218"/>
    </row>
    <row r="219" spans="1:10">
      <c r="A219"/>
      <c r="B219"/>
      <c r="C219"/>
      <c r="D219"/>
      <c r="E219"/>
      <c r="F219"/>
      <c r="G219"/>
      <c r="H219"/>
      <c r="I219"/>
      <c r="J219"/>
    </row>
    <row r="220" spans="1:10">
      <c r="A220"/>
      <c r="B220"/>
      <c r="C220"/>
      <c r="D220"/>
      <c r="E220"/>
      <c r="F220"/>
      <c r="G220"/>
      <c r="H220"/>
      <c r="I220"/>
      <c r="J220"/>
    </row>
    <row r="221" spans="1:10">
      <c r="A221"/>
      <c r="B221"/>
      <c r="C221"/>
      <c r="D221"/>
      <c r="E221"/>
      <c r="F221"/>
      <c r="G221"/>
      <c r="H221"/>
      <c r="I221"/>
      <c r="J221"/>
    </row>
    <row r="222" spans="1:10">
      <c r="A222"/>
      <c r="B222"/>
      <c r="C222"/>
      <c r="D222"/>
      <c r="E222"/>
      <c r="F222"/>
      <c r="G222"/>
      <c r="H222"/>
      <c r="I222"/>
      <c r="J222"/>
    </row>
    <row r="223" spans="1:10">
      <c r="A223"/>
      <c r="B223"/>
      <c r="C223"/>
      <c r="D223"/>
      <c r="E223"/>
      <c r="F223"/>
      <c r="G223"/>
      <c r="H223"/>
      <c r="I223"/>
      <c r="J223"/>
    </row>
    <row r="224" spans="1:10">
      <c r="A224"/>
      <c r="B224"/>
      <c r="C224"/>
      <c r="D224"/>
      <c r="E224"/>
      <c r="F224"/>
      <c r="G224"/>
      <c r="H224"/>
      <c r="I224"/>
      <c r="J224"/>
    </row>
    <row r="225" spans="1:10">
      <c r="A225"/>
      <c r="B225"/>
      <c r="C225"/>
      <c r="D225"/>
      <c r="E225"/>
      <c r="F225"/>
      <c r="G225"/>
      <c r="H225"/>
      <c r="I225"/>
      <c r="J225"/>
    </row>
    <row r="226" spans="1:10">
      <c r="A226"/>
      <c r="B226"/>
      <c r="C226"/>
      <c r="D226"/>
      <c r="E226"/>
      <c r="F226"/>
      <c r="G226"/>
      <c r="H226"/>
      <c r="I226"/>
      <c r="J226"/>
    </row>
    <row r="227" spans="1:10">
      <c r="A227"/>
      <c r="B227"/>
      <c r="C227"/>
      <c r="D227"/>
      <c r="E227"/>
      <c r="F227"/>
      <c r="G227"/>
      <c r="H227"/>
      <c r="I227"/>
      <c r="J227"/>
    </row>
    <row r="228" spans="1:10">
      <c r="A228"/>
      <c r="B228"/>
      <c r="C228"/>
      <c r="D228"/>
      <c r="E228"/>
      <c r="F228"/>
      <c r="G228"/>
      <c r="H228"/>
      <c r="I228"/>
      <c r="J228"/>
    </row>
    <row r="229" spans="1:10">
      <c r="A229"/>
      <c r="B229"/>
      <c r="C229"/>
      <c r="D229"/>
      <c r="E229"/>
      <c r="F229"/>
      <c r="G229"/>
      <c r="H229"/>
      <c r="I229"/>
      <c r="J229"/>
    </row>
    <row r="230" spans="1:10">
      <c r="A230"/>
      <c r="B230"/>
      <c r="C230"/>
      <c r="D230"/>
      <c r="E230"/>
      <c r="F230"/>
      <c r="G230"/>
      <c r="H230"/>
      <c r="I230"/>
      <c r="J230"/>
    </row>
    <row r="231" spans="1:10">
      <c r="A231"/>
      <c r="B231"/>
      <c r="C231"/>
      <c r="D231"/>
      <c r="E231"/>
      <c r="F231"/>
      <c r="G231"/>
      <c r="H231"/>
      <c r="I231"/>
      <c r="J231"/>
    </row>
    <row r="232" spans="1:10">
      <c r="A232"/>
      <c r="B232"/>
      <c r="C232"/>
      <c r="D232"/>
      <c r="E232"/>
      <c r="F232"/>
      <c r="G232"/>
      <c r="H232"/>
      <c r="I232"/>
      <c r="J232"/>
    </row>
    <row r="233" spans="1:10">
      <c r="A233"/>
      <c r="B233"/>
      <c r="C233"/>
      <c r="D233"/>
      <c r="E233"/>
      <c r="F233"/>
      <c r="G233"/>
      <c r="H233"/>
      <c r="I233"/>
      <c r="J233"/>
    </row>
    <row r="234" spans="1:10">
      <c r="A234"/>
      <c r="B234"/>
      <c r="C234"/>
      <c r="D234"/>
      <c r="E234"/>
      <c r="F234"/>
      <c r="G234"/>
      <c r="H234"/>
      <c r="I234"/>
      <c r="J234"/>
    </row>
    <row r="235" spans="1:10">
      <c r="A235"/>
      <c r="B235"/>
      <c r="C235"/>
      <c r="D235"/>
      <c r="E235"/>
      <c r="F235"/>
      <c r="G235"/>
      <c r="H235"/>
      <c r="I235"/>
      <c r="J235"/>
    </row>
    <row r="236" spans="1:10">
      <c r="A236"/>
      <c r="B236"/>
      <c r="C236"/>
      <c r="D236"/>
      <c r="E236"/>
      <c r="F236"/>
      <c r="G236"/>
      <c r="H236"/>
      <c r="I236"/>
      <c r="J236"/>
    </row>
    <row r="237" spans="1:10">
      <c r="A237"/>
      <c r="B237"/>
      <c r="C237"/>
      <c r="D237"/>
      <c r="E237"/>
      <c r="F237"/>
      <c r="G237"/>
      <c r="H237"/>
      <c r="I237"/>
      <c r="J237"/>
    </row>
    <row r="238" spans="1:10">
      <c r="A238"/>
      <c r="B238"/>
      <c r="C238"/>
      <c r="D238"/>
      <c r="E238"/>
      <c r="F238"/>
      <c r="G238"/>
      <c r="H238"/>
      <c r="I238"/>
      <c r="J238"/>
    </row>
    <row r="239" spans="1:10">
      <c r="A239"/>
      <c r="B239"/>
      <c r="C239"/>
      <c r="D239"/>
      <c r="E239"/>
      <c r="F239"/>
      <c r="G239"/>
      <c r="H239"/>
      <c r="I239"/>
      <c r="J239"/>
    </row>
    <row r="240" spans="1:10">
      <c r="A240"/>
      <c r="B240"/>
      <c r="C240"/>
      <c r="D240"/>
      <c r="E240"/>
      <c r="F240"/>
      <c r="G240"/>
      <c r="H240"/>
      <c r="I240"/>
      <c r="J240"/>
    </row>
    <row r="241" spans="1:10">
      <c r="A241"/>
      <c r="B241"/>
      <c r="C241"/>
      <c r="D241"/>
      <c r="E241"/>
      <c r="F241"/>
      <c r="G241"/>
      <c r="H241"/>
      <c r="I241"/>
      <c r="J241"/>
    </row>
    <row r="242" spans="1:10">
      <c r="A242"/>
      <c r="B242"/>
      <c r="C242"/>
      <c r="D242"/>
      <c r="E242"/>
      <c r="F242"/>
      <c r="G242"/>
      <c r="H242"/>
      <c r="I242"/>
      <c r="J242"/>
    </row>
    <row r="243" spans="1:10">
      <c r="A243"/>
      <c r="B243"/>
      <c r="C243"/>
      <c r="D243"/>
      <c r="E243"/>
      <c r="F243"/>
      <c r="G243"/>
      <c r="H243"/>
      <c r="I243"/>
      <c r="J243"/>
    </row>
    <row r="244" spans="1:10">
      <c r="A244"/>
      <c r="B244"/>
      <c r="C244"/>
      <c r="D244"/>
      <c r="E244"/>
      <c r="F244"/>
      <c r="G244"/>
      <c r="H244"/>
      <c r="I244"/>
      <c r="J244"/>
    </row>
    <row r="245" spans="1:10">
      <c r="A245"/>
      <c r="B245"/>
      <c r="C245"/>
      <c r="D245"/>
      <c r="E245"/>
      <c r="F245"/>
      <c r="G245"/>
      <c r="H245"/>
      <c r="I245"/>
      <c r="J245"/>
    </row>
    <row r="246" spans="1:10">
      <c r="A246"/>
      <c r="B246"/>
      <c r="C246"/>
      <c r="D246"/>
      <c r="E246"/>
      <c r="F246"/>
      <c r="G246"/>
      <c r="H246"/>
      <c r="I246"/>
      <c r="J246"/>
    </row>
    <row r="247" spans="1:10">
      <c r="A247"/>
      <c r="B247"/>
      <c r="C247"/>
      <c r="D247"/>
      <c r="E247"/>
      <c r="F247"/>
      <c r="G247"/>
      <c r="H247"/>
      <c r="I247"/>
      <c r="J247"/>
    </row>
    <row r="248" spans="1:10">
      <c r="A248"/>
      <c r="B248"/>
      <c r="C248"/>
      <c r="D248"/>
      <c r="E248"/>
      <c r="F248"/>
      <c r="G248"/>
      <c r="H248"/>
      <c r="I248"/>
      <c r="J248"/>
    </row>
    <row r="249" spans="1:10">
      <c r="A249"/>
      <c r="B249"/>
      <c r="C249"/>
      <c r="D249"/>
      <c r="E249"/>
      <c r="F249"/>
      <c r="G249"/>
      <c r="H249"/>
      <c r="I249"/>
      <c r="J249"/>
    </row>
    <row r="250" spans="1:10">
      <c r="A250"/>
      <c r="B250"/>
      <c r="C250"/>
      <c r="D250"/>
      <c r="E250"/>
      <c r="F250"/>
      <c r="G250"/>
      <c r="H250"/>
      <c r="I250"/>
      <c r="J250"/>
    </row>
    <row r="251" spans="1:10">
      <c r="A251"/>
      <c r="B251"/>
      <c r="C251"/>
      <c r="D251"/>
      <c r="E251"/>
      <c r="F251"/>
      <c r="G251"/>
      <c r="H251"/>
      <c r="I251"/>
      <c r="J251"/>
    </row>
    <row r="252" spans="1:10">
      <c r="A252"/>
      <c r="B252"/>
      <c r="C252"/>
      <c r="D252"/>
      <c r="E252"/>
      <c r="F252"/>
      <c r="G252"/>
      <c r="H252"/>
      <c r="I252"/>
      <c r="J252"/>
    </row>
    <row r="253" spans="1:10">
      <c r="A253"/>
      <c r="B253"/>
      <c r="C253"/>
      <c r="D253"/>
      <c r="E253"/>
      <c r="F253"/>
      <c r="G253"/>
      <c r="H253"/>
      <c r="I253"/>
      <c r="J253"/>
    </row>
    <row r="254" spans="1:10">
      <c r="A254"/>
      <c r="B254"/>
      <c r="C254"/>
      <c r="D254"/>
      <c r="E254"/>
      <c r="F254"/>
      <c r="G254"/>
      <c r="H254"/>
      <c r="I254"/>
      <c r="J254"/>
    </row>
    <row r="255" spans="1:10">
      <c r="A255"/>
      <c r="B255"/>
      <c r="C255"/>
      <c r="D255"/>
      <c r="E255"/>
      <c r="F255"/>
      <c r="G255"/>
      <c r="H255"/>
      <c r="I255"/>
      <c r="J255"/>
    </row>
    <row r="256" spans="1:10">
      <c r="A256"/>
      <c r="B256"/>
      <c r="C256"/>
      <c r="D256"/>
      <c r="E256"/>
      <c r="F256"/>
      <c r="G256"/>
      <c r="H256"/>
      <c r="I256"/>
      <c r="J256"/>
    </row>
    <row r="257" spans="1:10">
      <c r="A257"/>
      <c r="B257"/>
      <c r="C257"/>
      <c r="D257"/>
      <c r="E257"/>
      <c r="F257"/>
      <c r="G257"/>
      <c r="H257"/>
      <c r="I257"/>
      <c r="J257"/>
    </row>
    <row r="258" spans="1:10">
      <c r="A258"/>
      <c r="B258"/>
      <c r="C258"/>
      <c r="D258"/>
      <c r="E258"/>
      <c r="F258"/>
      <c r="G258"/>
      <c r="H258"/>
      <c r="I258"/>
      <c r="J258"/>
    </row>
    <row r="259" spans="1:10">
      <c r="A259"/>
      <c r="B259"/>
      <c r="C259"/>
      <c r="D259"/>
      <c r="E259"/>
      <c r="F259"/>
      <c r="G259"/>
      <c r="H259"/>
      <c r="I259"/>
      <c r="J259"/>
    </row>
  </sheetData>
  <mergeCells count="22">
    <mergeCell ref="A1:J1"/>
    <mergeCell ref="J2:J3"/>
    <mergeCell ref="A44:A48"/>
    <mergeCell ref="G2:G3"/>
    <mergeCell ref="H2:H3"/>
    <mergeCell ref="A4:A11"/>
    <mergeCell ref="I2:I3"/>
    <mergeCell ref="A2:A3"/>
    <mergeCell ref="B2:B3"/>
    <mergeCell ref="C2:C3"/>
    <mergeCell ref="D2:D3"/>
    <mergeCell ref="E2:F2"/>
    <mergeCell ref="A12:A19"/>
    <mergeCell ref="A20:A27"/>
    <mergeCell ref="A28:A32"/>
    <mergeCell ref="A33:A37"/>
    <mergeCell ref="A69:A73"/>
    <mergeCell ref="A38:A43"/>
    <mergeCell ref="A49:A53"/>
    <mergeCell ref="A54:A58"/>
    <mergeCell ref="A59:A63"/>
    <mergeCell ref="A64:A68"/>
  </mergeCells>
  <pageMargins left="0.25" right="0.25" top="0.75" bottom="0.75" header="0.3" footer="0.3"/>
  <pageSetup paperSize="9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Plan1</vt:lpstr>
      <vt:lpstr>Plan2</vt:lpstr>
      <vt:lpstr>Plan3</vt:lpstr>
      <vt:lpstr>Plan4</vt:lpstr>
      <vt:lpstr>Plan5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gabin</dc:creator>
  <cp:lastModifiedBy>user</cp:lastModifiedBy>
  <cp:lastPrinted>2023-09-06T00:41:20Z</cp:lastPrinted>
  <dcterms:created xsi:type="dcterms:W3CDTF">2023-08-07T14:53:25Z</dcterms:created>
  <dcterms:modified xsi:type="dcterms:W3CDTF">2024-01-16T13:15:00Z</dcterms:modified>
</cp:coreProperties>
</file>